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LOTAIP\FEB-2024\1.4-Metas-y-objetivos-unidades\"/>
    </mc:Choice>
  </mc:AlternateContent>
  <xr:revisionPtr revIDLastSave="0" documentId="13_ncr:1_{FA0E7602-0C83-457D-98FA-1CF2C6C59CB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</sheets>
  <calcPr calcId="191029"/>
  <extLs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G19" i="5" l="1"/>
  <c r="G18" i="5"/>
  <c r="G17" i="5"/>
  <c r="G12" i="5"/>
  <c r="G10" i="5"/>
  <c r="G7" i="5"/>
  <c r="G6" i="5"/>
</calcChain>
</file>

<file path=xl/sharedStrings.xml><?xml version="1.0" encoding="utf-8"?>
<sst xmlns="http://schemas.openxmlformats.org/spreadsheetml/2006/main" count="103" uniqueCount="57">
  <si>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</si>
  <si>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</si>
  <si>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</si>
  <si>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</si>
  <si>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</si>
  <si>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</si>
  <si>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</si>
  <si>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</si>
  <si>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</si>
  <si>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</si>
  <si>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</si>
  <si>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</si>
  <si>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</si>
  <si>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</si>
  <si>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</si>
  <si>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</si>
  <si>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</si>
  <si>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</si>
  <si>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</si>
  <si>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</si>
  <si>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</si>
  <si>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</si>
  <si>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</si>
  <si>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</si>
  <si>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 xml:space="preserve">Gerencia General </t>
  </si>
  <si>
    <t>Indice de gestión estratégica</t>
  </si>
  <si>
    <t>Gerencia de Control de la Concesión</t>
  </si>
  <si>
    <t>Gerencia de Seguridad Aeroportuaria</t>
  </si>
  <si>
    <t>Gerencia Administrativa Financiera</t>
  </si>
  <si>
    <t>Dirección de Talento Humano</t>
  </si>
  <si>
    <t>GERENCIA DE PLANIFICACIÓN Y PROYECTOS</t>
  </si>
  <si>
    <t>(02) 395-9360 EXTENSIÓN 3117</t>
  </si>
  <si>
    <t>SERGIO TAMAYO PIEDRA</t>
  </si>
  <si>
    <t>sergio.tamayo@aeropuertoquito.gob.ec</t>
  </si>
  <si>
    <t xml:space="preserve">NO APLICA </t>
  </si>
  <si>
    <t>Incrementar la calidad de los servicios aeroportuarios, mediante la gestión del Control de la Concesión, la Gestión de la Seguridad del Aeropuerto y el desarrollo del Proyecto ZEDE - Quito (fase inicial)</t>
  </si>
  <si>
    <t>Asegurar el cumplimiento de servicios aeroportuarios de excelencia y desarrollar la zona franca en el Distrito Metropolitano de Quito.</t>
  </si>
  <si>
    <t>Sumatoria del número de inspecciones realizadas para el Control de la Concesión en el aims en el 2024</t>
  </si>
  <si>
    <t>Número de inspecciones y pruebas de seguridad realizadas en el AIMS en el 2024</t>
  </si>
  <si>
    <t>Porcentaje de cumplimiento del plan de mantenimiento de los equipos de rayos x y arcos detectores de metal en el AIMS para el 2024</t>
  </si>
  <si>
    <t>Gerencia de Zona Franca y ZEDE</t>
  </si>
  <si>
    <t>Número de solicitudes de comercio exterior atendidas en el 2024</t>
  </si>
  <si>
    <t xml:space="preserve">Porcentaje de avance de la ejecución de los componentes de la fase inicial del proyecto de Desarrollo de la Estrategia Productiva Local hasta el 2024 </t>
  </si>
  <si>
    <t>Porcentaje de implementación de la estrategia de promoción de inversiones en el 2024</t>
  </si>
  <si>
    <t>Número de acciones preventivas para evitar incidentes de seguridad y salud ocupacional en la EPMSA en el 2024</t>
  </si>
  <si>
    <t>Porcentaje de bienes y servicios requeridos por la EPMSA en el 2024</t>
  </si>
  <si>
    <t>Porcentaje de cumplimiento en la entrega de información financiera para el control, gestión y toma de decisiones en el 2024</t>
  </si>
  <si>
    <t>Porcentaje de equipos tecnológicos y sistemas informáticos operativos en la EPMSA en el 2024</t>
  </si>
  <si>
    <t>Porcentaje de servidores que han recibido capacitación durante el periodo 2024</t>
  </si>
  <si>
    <t>Unidad de Comunicación Social</t>
  </si>
  <si>
    <t>Número de campañas externas elaboradas para la promoción de la EPMSA en la comunidad aeroportuaria y la ciudadanía en el 2024</t>
  </si>
  <si>
    <t>Gerencia Jurídica</t>
  </si>
  <si>
    <t>Gerencia de Planificación y Proyectos</t>
  </si>
  <si>
    <t>Número de instrumentos jurídicos realizados en el 2024 para la EPMSA</t>
  </si>
  <si>
    <t>Número de instrumentos de planificación institucional realizados en el 2024</t>
  </si>
  <si>
    <t>METAS Y OBJETIVOS DE LAS UNIDADES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</si>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</sst>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9" fontId="1" fillId="0" borderId="4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2" xfId="2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wrapText="1"/>
    </xf>
    <xf numFmtId="10" fontId="1" fillId="0" borderId="3" xfId="0" applyNumberFormat="1" applyFont="1" applyBorder="1" applyAlignment="1">
      <alignment horizontal="center" vertical="center" wrapText="1"/>
    </xf>
    <xf numFmtId="9" fontId="1" fillId="0" borderId="0" xfId="2" applyFont="1" applyAlignment="1">
      <alignment wrapText="1"/>
    </xf>
    <xf numFmtId="10" fontId="1" fillId="0" borderId="0" xfId="2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1546860</xdr:colOff>
      <xdr:row>0</xdr:row>
      <xdr:rowOff>30633</xdr:rowOff>
    </xdr:from>
    <xdr:to>
      <xdr:col>4</xdr:col>
      <xdr:colOff>1842134</xdr:colOff>
      <xdr:row>2</xdr:row>
      <xdr:rowOff>120015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59B21-F299-425E-A1B0-F45110DB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180" y="30633"/>
          <a:ext cx="2787014" cy="470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gio.tamay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000"/>
  <sheetViews>
    <sheetView showGridLines="0" workbookViewId="0">
      <selection activeCell="H4" sqref="H4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7" width="29.5703125" hidden="1" customWidth="1"/>
    <col min="8" max="28" width="29.5703125" customWidth="1"/>
  </cols>
  <sheetData>
    <row r="2" spans="1:28" ht="15" customHeight="1" x14ac:dyDescent="0.25">
      <c r="A2" s="32" t="s">
        <v>55</v>
      </c>
      <c r="B2" s="32"/>
      <c r="C2" s="32"/>
      <c r="D2" s="32"/>
      <c r="E2" s="32"/>
    </row>
    <row r="4" spans="1:28" ht="66" customHeight="1" x14ac:dyDescent="0.25">
      <c r="A4" s="3" t="s">
        <v>0</v>
      </c>
      <c r="B4" s="3" t="s">
        <v>14</v>
      </c>
      <c r="C4" s="3" t="s">
        <v>21</v>
      </c>
      <c r="D4" s="15" t="s">
        <v>22</v>
      </c>
      <c r="E4" s="15" t="s">
        <v>15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57" customHeight="1" x14ac:dyDescent="0.25">
      <c r="A5" s="2" t="s">
        <v>24</v>
      </c>
      <c r="B5" s="2" t="s">
        <v>36</v>
      </c>
      <c r="C5" s="2" t="s">
        <v>25</v>
      </c>
      <c r="D5" s="16">
        <v>1.0536000000000001</v>
      </c>
      <c r="E5" s="33" t="s">
        <v>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63" x14ac:dyDescent="0.25">
      <c r="A6" s="2" t="s">
        <v>26</v>
      </c>
      <c r="B6" s="2" t="s">
        <v>35</v>
      </c>
      <c r="C6" s="2" t="s">
        <v>37</v>
      </c>
      <c r="D6" s="26">
        <v>256</v>
      </c>
      <c r="E6" s="33" t="s">
        <v>34</v>
      </c>
      <c r="F6" s="4">
        <v>262</v>
      </c>
      <c r="G6" s="30">
        <f>+D6/F6</f>
        <v>0.97709923664122134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8" customHeight="1" x14ac:dyDescent="0.25">
      <c r="A7" s="2" t="s">
        <v>27</v>
      </c>
      <c r="B7" s="2" t="s">
        <v>35</v>
      </c>
      <c r="C7" s="2" t="s">
        <v>38</v>
      </c>
      <c r="D7" s="26">
        <v>12</v>
      </c>
      <c r="E7" s="33" t="s">
        <v>34</v>
      </c>
      <c r="F7" s="4">
        <v>12</v>
      </c>
      <c r="G7" s="30">
        <f>+D7/F7</f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63" x14ac:dyDescent="0.25">
      <c r="A8" s="17" t="s">
        <v>27</v>
      </c>
      <c r="B8" s="2" t="s">
        <v>35</v>
      </c>
      <c r="C8" s="17" t="s">
        <v>39</v>
      </c>
      <c r="D8" s="23" t="s">
        <v>56</v>
      </c>
      <c r="E8" s="33" t="s">
        <v>34</v>
      </c>
      <c r="F8" s="4" t="s">
        <v>56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63" x14ac:dyDescent="0.25">
      <c r="A9" s="18" t="s">
        <v>40</v>
      </c>
      <c r="B9" s="2" t="s">
        <v>35</v>
      </c>
      <c r="C9" s="18" t="s">
        <v>41</v>
      </c>
      <c r="D9" s="19" t="s">
        <v>56</v>
      </c>
      <c r="E9" s="33" t="s">
        <v>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63" x14ac:dyDescent="0.25">
      <c r="A10" s="18" t="s">
        <v>40</v>
      </c>
      <c r="B10" s="2" t="s">
        <v>35</v>
      </c>
      <c r="C10" s="18" t="s">
        <v>42</v>
      </c>
      <c r="D10" s="28">
        <v>0.2054</v>
      </c>
      <c r="E10" s="33" t="s">
        <v>34</v>
      </c>
      <c r="F10" s="27">
        <v>0.21</v>
      </c>
      <c r="G10" s="30">
        <f>+D10/F10</f>
        <v>0.97809523809523813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63" x14ac:dyDescent="0.25">
      <c r="A11" s="18" t="s">
        <v>40</v>
      </c>
      <c r="B11" s="2" t="s">
        <v>35</v>
      </c>
      <c r="C11" s="18" t="s">
        <v>43</v>
      </c>
      <c r="D11" s="28" t="s">
        <v>56</v>
      </c>
      <c r="E11" s="33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63" x14ac:dyDescent="0.25">
      <c r="A12" s="18" t="s">
        <v>28</v>
      </c>
      <c r="B12" s="2" t="s">
        <v>35</v>
      </c>
      <c r="C12" s="18" t="s">
        <v>44</v>
      </c>
      <c r="D12" s="26">
        <v>3</v>
      </c>
      <c r="E12" s="33" t="s">
        <v>34</v>
      </c>
      <c r="F12" s="4">
        <v>2</v>
      </c>
      <c r="G12" s="30">
        <f>+D12/F12</f>
        <v>1.5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63" x14ac:dyDescent="0.25">
      <c r="A13" s="18" t="s">
        <v>28</v>
      </c>
      <c r="B13" s="2" t="s">
        <v>35</v>
      </c>
      <c r="C13" s="18" t="s">
        <v>45</v>
      </c>
      <c r="D13" s="28" t="s">
        <v>56</v>
      </c>
      <c r="E13" s="33" t="s">
        <v>34</v>
      </c>
      <c r="F13" s="29"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63" x14ac:dyDescent="0.25">
      <c r="A14" s="18" t="s">
        <v>28</v>
      </c>
      <c r="B14" s="2" t="s">
        <v>35</v>
      </c>
      <c r="C14" s="18" t="s">
        <v>46</v>
      </c>
      <c r="D14" s="19">
        <v>0.92</v>
      </c>
      <c r="E14" s="33" t="s">
        <v>34</v>
      </c>
      <c r="F14" s="4"/>
      <c r="G14" s="27">
        <v>0.92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63" x14ac:dyDescent="0.25">
      <c r="A15" s="18" t="s">
        <v>28</v>
      </c>
      <c r="B15" s="2" t="s">
        <v>35</v>
      </c>
      <c r="C15" s="18" t="s">
        <v>47</v>
      </c>
      <c r="D15" s="18" t="s">
        <v>56</v>
      </c>
      <c r="E15" s="33" t="s">
        <v>34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3" x14ac:dyDescent="0.25">
      <c r="A16" s="24" t="s">
        <v>29</v>
      </c>
      <c r="B16" s="2" t="s">
        <v>35</v>
      </c>
      <c r="C16" s="18" t="s">
        <v>48</v>
      </c>
      <c r="D16" s="18" t="s">
        <v>56</v>
      </c>
      <c r="E16" s="33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63" x14ac:dyDescent="0.25">
      <c r="A17" s="18" t="s">
        <v>49</v>
      </c>
      <c r="B17" s="18" t="s">
        <v>35</v>
      </c>
      <c r="C17" s="18" t="s">
        <v>50</v>
      </c>
      <c r="D17" s="18">
        <v>2</v>
      </c>
      <c r="E17" s="33" t="s">
        <v>34</v>
      </c>
      <c r="F17" s="4">
        <v>2</v>
      </c>
      <c r="G17" s="30">
        <f>+D17/F17</f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63" x14ac:dyDescent="0.25">
      <c r="A18" s="18" t="s">
        <v>51</v>
      </c>
      <c r="B18" s="18" t="s">
        <v>35</v>
      </c>
      <c r="C18" s="18" t="s">
        <v>53</v>
      </c>
      <c r="D18" s="18">
        <v>35</v>
      </c>
      <c r="E18" s="33" t="s">
        <v>34</v>
      </c>
      <c r="F18" s="4">
        <v>35</v>
      </c>
      <c r="G18" s="30">
        <f>+D18/F18</f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63" x14ac:dyDescent="0.25">
      <c r="A19" s="18" t="s">
        <v>52</v>
      </c>
      <c r="B19" s="18" t="s">
        <v>35</v>
      </c>
      <c r="C19" s="18" t="s">
        <v>54</v>
      </c>
      <c r="D19" s="18" t="s">
        <v>56</v>
      </c>
      <c r="E19" s="33" t="s">
        <v>34</v>
      </c>
      <c r="F19" s="4"/>
      <c r="G19" s="31">
        <f>+AVERAGE(G6:G18)</f>
        <v>1.053599210676637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">
    <mergeCell ref="A2:E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tabSelected="1" workbookViewId="0">
      <selection activeCell="E4" sqref="E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5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2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20" t="s">
        <v>7</v>
      </c>
      <c r="B6" s="2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D577983-46D5-49A2-95F6-89CA5BF06B4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showGridLines="0" workbookViewId="0"/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VERONICA ROBALINO</cp:lastModifiedBy>
  <dcterms:created xsi:type="dcterms:W3CDTF">2011-01-17T22:05:47Z</dcterms:created>
  <dcterms:modified xsi:type="dcterms:W3CDTF">2024-04-08T17:01:27Z</dcterms:modified>
</cp:coreProperties>
</file>