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ONICA ROBALINO\Desktop\RESPALDOS\LOTAIP\2024\MAYO\6. Presupuesto-de-la-institucion\"/>
    </mc:Choice>
  </mc:AlternateContent>
  <xr:revisionPtr revIDLastSave="0" documentId="8_{A885BF1B-ACDF-44CA-ADB9-D04B9C9B1E86}" xr6:coauthVersionLast="36" xr6:coauthVersionMax="36" xr10:uidLastSave="{00000000-0000-0000-0000-000000000000}"/>
  <bookViews>
    <workbookView xWindow="0" yWindow="0" windowWidth="21570" windowHeight="768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datos'!$A$1:$N$101</definedName>
  </definedNames>
  <calcPr calcId="191029"/>
</workbook>
</file>

<file path=xl/calcChain.xml><?xml version="1.0" encoding="utf-8"?>
<calcChain xmlns="http://schemas.openxmlformats.org/spreadsheetml/2006/main">
  <c r="N102" i="2" l="1"/>
  <c r="N2" i="2"/>
  <c r="N13" i="2" l="1"/>
  <c r="N101" i="2"/>
  <c r="N100" i="2"/>
  <c r="N99" i="2"/>
  <c r="N98" i="2"/>
  <c r="N97" i="2"/>
  <c r="N96" i="2"/>
  <c r="N95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2" i="2"/>
  <c r="N11" i="2"/>
  <c r="N10" i="2"/>
  <c r="N9" i="2"/>
  <c r="N8" i="2"/>
  <c r="N7" i="2"/>
  <c r="N6" i="2"/>
  <c r="N5" i="2"/>
  <c r="N4" i="2"/>
  <c r="N3" i="2"/>
</calcChain>
</file>

<file path=xl/sharedStrings.xml><?xml version="1.0" encoding="utf-8"?>
<sst xmlns="http://schemas.openxmlformats.org/spreadsheetml/2006/main" count="364" uniqueCount="241">
  <si>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</si>
  <si>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</si>
  <si>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</si>
  <si>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</si>
  <si>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</si>
  <si>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</si>
  <si>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</si>
  <si>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</si>
  <si>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</si>
  <si>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</si>
  <si>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</si>
  <si>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</si>
  <si>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</si>
  <si>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</si>
  <si>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</si>
  <si>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</si>
  <si>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</si>
  <si>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</si>
  <si>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</si>
  <si>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</si>
  <si>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</si>
  <si>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</si>
  <si>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</si>
  <si>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</si>
  <si>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</si>
  <si>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</si>
  <si>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</si>
  <si>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</si>
  <si>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</si>
  <si>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</si>
  <si>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</si>
  <si>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</si>
  <si>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</si>
  <si>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</si>
  <si>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</si>
  <si>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</si>
  <si>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</si>
  <si>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</si>
  <si>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</si>
  <si>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</si>
  <si>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</si>
  <si>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</si>
  <si>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</si>
  <si>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</si>
  <si>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</si>
  <si>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</si>
  <si>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</si>
  <si>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</si>
  <si>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</si>
  <si>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</si>
  <si>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</si>
  <si>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</si>
  <si>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</si>
  <si>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</si>
  <si>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</si>
  <si>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</si>
  <si>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</si>
  <si>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</si>
  <si>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</si>
  <si>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</si>
  <si>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</si>
  <si>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</si>
  <si>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</si>
  <si>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</si>
  <si>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</si>
  <si>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</si>
  <si>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</si>
  <si>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</si>
  <si>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</si>
  <si>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</si>
  <si>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</si>
  <si>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</si>
  <si>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</si>
  <si>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</si>
  <si>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</si>
  <si>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</si>
  <si>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</si>
  <si>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</si>
  <si>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</si>
  <si>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</si>
  <si>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</si>
  <si>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</si>
  <si>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</si>
  <si>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</si>
  <si>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</si>
  <si>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</si>
  <si>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</si>
  <si>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</si>
  <si>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</si>
  <si>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</si>
  <si>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</si>
  <si>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</si>
  <si>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</si>
  <si>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</si>
  <si>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</si>
  <si>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</si>
  <si>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</si>
  <si>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</si>
  <si>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</si>
  <si>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</si>
  <si>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</si>
  <si>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</si>
  <si>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</si>
  <si>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</si>
  <si>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</si>
  <si>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</si>
  <si>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</si>
  <si>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</si>
  <si>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</si>
  <si>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</si>
  <si>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</si>
  <si>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</si>
  <si>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</si>
  <si>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</si>
  <si>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HONORARIOS POR CONTRATOS CIVILES DE SERVICIOS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</si>
  <si>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</si>
  <si>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</si>
  <si>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</si>
  <si>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</si>
  <si>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</si>
  <si>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</si>
  <si>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</si>
  <si>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</si>
  <si>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</si>
  <si>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</si>
  <si>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</si>
  <si>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</si>
  <si>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</si>
  <si>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</si>
  <si>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53080400000000</t>
  </si>
  <si>
    <t>MATERIALES DE OFICINA</t>
  </si>
  <si>
    <t>53080500000000</t>
  </si>
  <si>
    <t>MATERIALES DE ASEO</t>
  </si>
  <si>
    <t>53080900000000</t>
  </si>
  <si>
    <t>MEDICINAS Y PRODUCTOS FARMACEUTICOS</t>
  </si>
  <si>
    <t>53081300000000</t>
  </si>
  <si>
    <t>REPUESTO Y ACCESORIOS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</si>
  <si>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</si>
  <si>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</si>
  <si>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</si>
  <si>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</si>
  <si>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</si>
  <si>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</si>
  <si>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</si>
  <si>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</si>
  <si>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</si>
  <si>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</si>
  <si>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</si>
  <si>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</si>
  <si>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</si>
  <si>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</si>
  <si>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</si>
  <si>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</si>
  <si>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</si>
  <si>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</si>
  <si>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</si>
  <si>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</si>
  <si>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</si>
  <si>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</si>
  <si>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</si>
  <si>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</si>
  <si>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</si>
  <si>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</si>
  <si>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</si>
  <si>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</si>
  <si>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</si>
  <si>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</si>
  <si>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</si>
  <si>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</si>
  <si>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</si>
  <si>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</si>
  <si>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</si>
  <si>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</si>
  <si>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</si>
  <si>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</si>
  <si>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</si>
  <si>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</si>
  <si>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</si>
  <si>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</si>
  <si>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</si>
  <si>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</si>
  <si>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63080400000000</t>
  </si>
  <si>
    <t>63080500000000</t>
  </si>
  <si>
    <t>63080700000000</t>
  </si>
  <si>
    <t>MATERIALES DE IMPRESION, FOTOGRAFIA, REPRODUCCION Y PUBLICAC</t>
  </si>
  <si>
    <t>63081300000000</t>
  </si>
  <si>
    <t>REPUESTOS Y ACCESORIOS</t>
  </si>
  <si>
    <t>GASTOS DE PERSONAL PARA INVERSION</t>
  </si>
  <si>
    <t>71020300000000</t>
  </si>
  <si>
    <t>71020400000000</t>
  </si>
  <si>
    <t>71030600000000</t>
  </si>
  <si>
    <t>71051000000000</t>
  </si>
  <si>
    <t>71060100000000</t>
  </si>
  <si>
    <t>71060200000000</t>
  </si>
  <si>
    <t>71070700000000</t>
  </si>
  <si>
    <t>COMPENSACION VACACIONES NO GOZADAS</t>
  </si>
  <si>
    <t>BIENES Y SERVICIOS DE INVERSION</t>
  </si>
  <si>
    <t>73020400000000</t>
  </si>
  <si>
    <t>EDICION,IMPRESION,REPROD.Y PUBLICAC.</t>
  </si>
  <si>
    <t>PASAJES AL EXTERIOR</t>
  </si>
  <si>
    <t>73060100000000</t>
  </si>
  <si>
    <t>CONSULTORIA ASESORIA E INVEST ESPEC</t>
  </si>
  <si>
    <t>INVESTIGACIONES PROFESIONALES Y ANALISIS DE LABORATORIO</t>
  </si>
  <si>
    <t>75010700000000</t>
  </si>
  <si>
    <t>OBRAS PUBLICAS</t>
  </si>
  <si>
    <t>CONSTRUCCIONES Y EDIFICACIONES</t>
  </si>
  <si>
    <t>OTROS GASTOS DE INVERSION</t>
  </si>
  <si>
    <t>84010300000000</t>
  </si>
  <si>
    <t>BIENES DE LARGA DURACION</t>
  </si>
  <si>
    <t>84010400000000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</si>
  <si>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</si>
  <si>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</si>
  <si>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</si>
  <si>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</si>
  <si>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</si>
  <si>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</si>
  <si>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53024400000000</t>
  </si>
  <si>
    <t>SERVICIO DE CONFECCION DE MENAJE DE HOGAR Y/O PRENDAS DE PRO</t>
  </si>
  <si>
    <t>51070600000000</t>
  </si>
  <si>
    <t>POR JUBILACION</t>
  </si>
  <si>
    <t>53030200000000</t>
  </si>
  <si>
    <t>53030400000000</t>
  </si>
  <si>
    <t>VIATICOS Y SUBSISTECIAS EN EL EXTERI</t>
  </si>
  <si>
    <t>53041700000000</t>
  </si>
  <si>
    <t>INFRAESTRUCTURA</t>
  </si>
  <si>
    <t>63060100000000</t>
  </si>
  <si>
    <t>CONSULTORIA, ASESORIA E INVESTIGACION ESPECIALIZADA</t>
  </si>
  <si>
    <t>63060900000000</t>
  </si>
  <si>
    <t>63070100000000</t>
  </si>
  <si>
    <t>DESARROLLO, ACTUALIZACION, ASISTENCIA TECNICA</t>
  </si>
  <si>
    <t>67010200000000</t>
  </si>
  <si>
    <t>OTROS GASTOS DE PRODUCCION</t>
  </si>
  <si>
    <t>TASAS GENERALES, IMPUESTOS, CONTRIBUCIONES, PERMISOS, LICENC</t>
  </si>
  <si>
    <t>73020500000000</t>
  </si>
  <si>
    <t>ESPECTACULOS CULTURALES Y SOCIALES</t>
  </si>
  <si>
    <t>73060600000000</t>
  </si>
  <si>
    <t>77019900000000</t>
  </si>
  <si>
    <t>OTROS IMPUESTOS TASAS Y CONTRIBUCION</t>
  </si>
  <si>
    <t>53080700000000</t>
  </si>
  <si>
    <t>MATER.DE IMPRES.FOTO.REPROD.Y PUBLIC</t>
  </si>
  <si>
    <t>Empresa Pública Metropolitana de Servicios Aeroportuarios y Gestión de Zonas Francas y Regímenes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</si>
</sst>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3" applyFont="1"/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/>
    <xf numFmtId="4" fontId="9" fillId="0" borderId="2" xfId="0" applyNumberFormat="1" applyFont="1" applyBorder="1"/>
    <xf numFmtId="10" fontId="9" fillId="0" borderId="2" xfId="4" applyNumberFormat="1" applyFont="1" applyBorder="1"/>
  </cellXfs>
  <cellStyles count="6">
    <cellStyle name="Hipervínculo" xfId="1" builtinId="8"/>
    <cellStyle name="Normal" xfId="0" builtinId="0"/>
    <cellStyle name="Normal 2" xfId="2" xr:uid="{00000000-0005-0000-0000-000031000000}"/>
    <cellStyle name="Normal 2 2" xfId="5" xr:uid="{00000000-0005-0000-0000-000031000000}"/>
    <cellStyle name="Normal 3" xfId="3" xr:uid="{00000000-0005-0000-0000-000032000000}"/>
    <cellStyle name="Porcentaje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944"/>
  <sheetViews>
    <sheetView tabSelected="1" topLeftCell="C1" zoomScaleNormal="100" workbookViewId="0">
      <selection activeCell="G12" sqref="G12"/>
    </sheetView>
  </sheetViews>
  <sheetFormatPr baseColWidth="10" defaultColWidth="14.42578125" defaultRowHeight="15" customHeight="1" x14ac:dyDescent="0.2"/>
  <cols>
    <col min="1" max="1" width="17.28515625" style="14" customWidth="1"/>
    <col min="2" max="2" width="35.140625" style="15" customWidth="1"/>
    <col min="3" max="3" width="57" style="15" customWidth="1"/>
    <col min="4" max="5" width="18" style="16" customWidth="1"/>
    <col min="6" max="6" width="16.85546875" style="16" customWidth="1"/>
    <col min="7" max="7" width="18" style="16" customWidth="1"/>
    <col min="8" max="8" width="16.42578125" style="16" customWidth="1"/>
    <col min="9" max="9" width="18.28515625" style="16" customWidth="1"/>
    <col min="10" max="10" width="18.140625" style="16" customWidth="1"/>
    <col min="11" max="11" width="19.42578125" style="16" customWidth="1"/>
    <col min="12" max="12" width="17.85546875" style="16" customWidth="1"/>
    <col min="13" max="13" width="14.5703125" style="16" customWidth="1"/>
    <col min="14" max="14" width="19.7109375" style="14" customWidth="1"/>
    <col min="15" max="26" width="10" style="14" customWidth="1"/>
    <col min="27" max="16384" width="14.42578125" style="14"/>
  </cols>
  <sheetData>
    <row r="1" spans="1:26" ht="37.5" customHeight="1" x14ac:dyDescent="0.2">
      <c r="A1" s="19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19" t="s">
        <v>13</v>
      </c>
      <c r="O1" s="15"/>
    </row>
    <row r="2" spans="1:26" s="18" customFormat="1" ht="12.75" x14ac:dyDescent="0.2">
      <c r="A2" s="21" t="s">
        <v>42</v>
      </c>
      <c r="B2" s="21" t="s">
        <v>43</v>
      </c>
      <c r="C2" s="21" t="s">
        <v>44</v>
      </c>
      <c r="D2" s="22">
        <v>1316387.71</v>
      </c>
      <c r="E2" s="22">
        <v>-8956.15</v>
      </c>
      <c r="F2" s="22">
        <v>1307431.56</v>
      </c>
      <c r="G2" s="22">
        <v>0</v>
      </c>
      <c r="H2" s="22">
        <v>509567.8</v>
      </c>
      <c r="I2" s="22">
        <v>509567.8</v>
      </c>
      <c r="J2" s="22">
        <v>481887.89</v>
      </c>
      <c r="K2" s="22">
        <v>797863.76</v>
      </c>
      <c r="L2" s="22">
        <v>797863.76</v>
      </c>
      <c r="M2" s="22">
        <v>825543.67</v>
      </c>
      <c r="N2" s="23">
        <f>+I2/F2</f>
        <v>0.38974720787679318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8" customFormat="1" ht="12.75" x14ac:dyDescent="0.2">
      <c r="A3" s="21" t="s">
        <v>45</v>
      </c>
      <c r="B3" s="21" t="s">
        <v>43</v>
      </c>
      <c r="C3" s="21" t="s">
        <v>46</v>
      </c>
      <c r="D3" s="22">
        <v>28188</v>
      </c>
      <c r="E3" s="22">
        <v>6316.34</v>
      </c>
      <c r="F3" s="22">
        <v>34504.339999999997</v>
      </c>
      <c r="G3" s="22">
        <v>0</v>
      </c>
      <c r="H3" s="22">
        <v>12294.6</v>
      </c>
      <c r="I3" s="22">
        <v>12294.6</v>
      </c>
      <c r="J3" s="22">
        <v>11626.75</v>
      </c>
      <c r="K3" s="22">
        <v>22209.74</v>
      </c>
      <c r="L3" s="22">
        <v>22209.74</v>
      </c>
      <c r="M3" s="22">
        <v>22877.59</v>
      </c>
      <c r="N3" s="23">
        <f t="shared" ref="N3:N66" si="0">+I3/F3</f>
        <v>0.35632039331863763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18" customFormat="1" ht="12.75" x14ac:dyDescent="0.2">
      <c r="A4" s="21" t="s">
        <v>47</v>
      </c>
      <c r="B4" s="21" t="s">
        <v>43</v>
      </c>
      <c r="C4" s="21" t="s">
        <v>48</v>
      </c>
      <c r="D4" s="22">
        <v>128195.66</v>
      </c>
      <c r="E4" s="22">
        <v>382.89</v>
      </c>
      <c r="F4" s="22">
        <v>128578.55</v>
      </c>
      <c r="G4" s="22">
        <v>0</v>
      </c>
      <c r="H4" s="22">
        <v>23897.86</v>
      </c>
      <c r="I4" s="22">
        <v>23897.86</v>
      </c>
      <c r="J4" s="22">
        <v>22599.72</v>
      </c>
      <c r="K4" s="22">
        <v>104680.69</v>
      </c>
      <c r="L4" s="22">
        <v>104680.69</v>
      </c>
      <c r="M4" s="22">
        <v>105978.83</v>
      </c>
      <c r="N4" s="23">
        <f t="shared" si="0"/>
        <v>0.18586194975756065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12.75" x14ac:dyDescent="0.2">
      <c r="A5" s="21" t="s">
        <v>49</v>
      </c>
      <c r="B5" s="21" t="s">
        <v>43</v>
      </c>
      <c r="C5" s="21" t="s">
        <v>50</v>
      </c>
      <c r="D5" s="22">
        <v>36000</v>
      </c>
      <c r="E5" s="22">
        <v>876.67</v>
      </c>
      <c r="F5" s="22">
        <v>36876.67</v>
      </c>
      <c r="G5" s="22">
        <v>0</v>
      </c>
      <c r="H5" s="22">
        <v>5762.6</v>
      </c>
      <c r="I5" s="22">
        <v>5762.6</v>
      </c>
      <c r="J5" s="22">
        <v>5449.57</v>
      </c>
      <c r="K5" s="22">
        <v>31114.07</v>
      </c>
      <c r="L5" s="22">
        <v>31114.07</v>
      </c>
      <c r="M5" s="22">
        <v>31427.1</v>
      </c>
      <c r="N5" s="23">
        <f t="shared" si="0"/>
        <v>0.15626682127209426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12.75" x14ac:dyDescent="0.2">
      <c r="A6" s="21" t="s">
        <v>51</v>
      </c>
      <c r="B6" s="21" t="s">
        <v>43</v>
      </c>
      <c r="C6" s="21" t="s">
        <v>52</v>
      </c>
      <c r="D6" s="22">
        <v>83200</v>
      </c>
      <c r="E6" s="22">
        <v>320</v>
      </c>
      <c r="F6" s="22">
        <v>83520</v>
      </c>
      <c r="G6" s="22">
        <v>0</v>
      </c>
      <c r="H6" s="22">
        <v>19948</v>
      </c>
      <c r="I6" s="22">
        <v>19948</v>
      </c>
      <c r="J6" s="22">
        <v>18864.419999999998</v>
      </c>
      <c r="K6" s="22">
        <v>63572</v>
      </c>
      <c r="L6" s="22">
        <v>63572</v>
      </c>
      <c r="M6" s="22">
        <v>64655.58</v>
      </c>
      <c r="N6" s="23">
        <f t="shared" si="0"/>
        <v>0.23884099616858237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12.75" x14ac:dyDescent="0.2">
      <c r="A7" s="21" t="s">
        <v>53</v>
      </c>
      <c r="B7" s="21" t="s">
        <v>43</v>
      </c>
      <c r="C7" s="21" t="s">
        <v>54</v>
      </c>
      <c r="D7" s="22">
        <v>162</v>
      </c>
      <c r="E7" s="22">
        <v>0</v>
      </c>
      <c r="F7" s="22">
        <v>162</v>
      </c>
      <c r="G7" s="22">
        <v>0</v>
      </c>
      <c r="H7" s="22">
        <v>69</v>
      </c>
      <c r="I7" s="22">
        <v>69</v>
      </c>
      <c r="J7" s="22">
        <v>65.25</v>
      </c>
      <c r="K7" s="22">
        <v>93</v>
      </c>
      <c r="L7" s="22">
        <v>93</v>
      </c>
      <c r="M7" s="22">
        <v>96.75</v>
      </c>
      <c r="N7" s="23">
        <f t="shared" si="0"/>
        <v>0.42592592592592593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12.75" x14ac:dyDescent="0.2">
      <c r="A8" s="21" t="s">
        <v>55</v>
      </c>
      <c r="B8" s="21" t="s">
        <v>43</v>
      </c>
      <c r="C8" s="21" t="s">
        <v>56</v>
      </c>
      <c r="D8" s="22">
        <v>5400</v>
      </c>
      <c r="E8" s="22">
        <v>11300</v>
      </c>
      <c r="F8" s="22">
        <v>16700</v>
      </c>
      <c r="G8" s="22">
        <v>0</v>
      </c>
      <c r="H8" s="22">
        <v>4416.01</v>
      </c>
      <c r="I8" s="22">
        <v>4416.01</v>
      </c>
      <c r="J8" s="22">
        <v>4176.13</v>
      </c>
      <c r="K8" s="22">
        <v>12283.99</v>
      </c>
      <c r="L8" s="22">
        <v>12283.99</v>
      </c>
      <c r="M8" s="22">
        <v>12523.87</v>
      </c>
      <c r="N8" s="23">
        <f t="shared" si="0"/>
        <v>0.26443173652694613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8" customFormat="1" ht="12.75" x14ac:dyDescent="0.2">
      <c r="A9" s="21" t="s">
        <v>57</v>
      </c>
      <c r="B9" s="21" t="s">
        <v>43</v>
      </c>
      <c r="C9" s="21" t="s">
        <v>58</v>
      </c>
      <c r="D9" s="22">
        <v>188372.16</v>
      </c>
      <c r="E9" s="22">
        <v>3934.44</v>
      </c>
      <c r="F9" s="22">
        <v>192306.6</v>
      </c>
      <c r="G9" s="22">
        <v>0</v>
      </c>
      <c r="H9" s="22">
        <v>68369.95</v>
      </c>
      <c r="I9" s="22">
        <v>68369.95</v>
      </c>
      <c r="J9" s="22">
        <v>64656.07</v>
      </c>
      <c r="K9" s="22">
        <v>123936.65</v>
      </c>
      <c r="L9" s="22">
        <v>123936.65</v>
      </c>
      <c r="M9" s="22">
        <v>127650.53</v>
      </c>
      <c r="N9" s="23">
        <f t="shared" si="0"/>
        <v>0.35552575938631331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12.75" x14ac:dyDescent="0.2">
      <c r="A10" s="21" t="s">
        <v>59</v>
      </c>
      <c r="B10" s="21" t="s">
        <v>43</v>
      </c>
      <c r="C10" s="21" t="s">
        <v>60</v>
      </c>
      <c r="D10" s="22">
        <v>8000</v>
      </c>
      <c r="E10" s="22">
        <v>0</v>
      </c>
      <c r="F10" s="22">
        <v>8000</v>
      </c>
      <c r="G10" s="22">
        <v>0</v>
      </c>
      <c r="H10" s="22">
        <v>612.01</v>
      </c>
      <c r="I10" s="22">
        <v>612.01</v>
      </c>
      <c r="J10" s="22">
        <v>578.77</v>
      </c>
      <c r="K10" s="22">
        <v>7387.99</v>
      </c>
      <c r="L10" s="22">
        <v>7387.99</v>
      </c>
      <c r="M10" s="22">
        <v>7421.23</v>
      </c>
      <c r="N10" s="23">
        <f t="shared" si="0"/>
        <v>7.6501249999999993E-2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12.75" x14ac:dyDescent="0.2">
      <c r="A11" s="21" t="s">
        <v>61</v>
      </c>
      <c r="B11" s="21" t="s">
        <v>43</v>
      </c>
      <c r="C11" s="21" t="s">
        <v>62</v>
      </c>
      <c r="D11" s="22">
        <v>8000</v>
      </c>
      <c r="E11" s="22">
        <v>0</v>
      </c>
      <c r="F11" s="22">
        <v>8000</v>
      </c>
      <c r="G11" s="22">
        <v>0</v>
      </c>
      <c r="H11" s="22">
        <v>4420.8</v>
      </c>
      <c r="I11" s="22">
        <v>4420.8</v>
      </c>
      <c r="J11" s="22">
        <v>4180.66</v>
      </c>
      <c r="K11" s="22">
        <v>3579.2</v>
      </c>
      <c r="L11" s="22">
        <v>3579.2</v>
      </c>
      <c r="M11" s="22">
        <v>3819.34</v>
      </c>
      <c r="N11" s="23">
        <f t="shared" si="0"/>
        <v>0.55259999999999998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12.75" x14ac:dyDescent="0.2">
      <c r="A12" s="21" t="s">
        <v>63</v>
      </c>
      <c r="B12" s="21" t="s">
        <v>43</v>
      </c>
      <c r="C12" s="21" t="s">
        <v>64</v>
      </c>
      <c r="D12" s="22">
        <v>179385.46</v>
      </c>
      <c r="E12" s="22">
        <v>583.36</v>
      </c>
      <c r="F12" s="22">
        <v>179968.82</v>
      </c>
      <c r="G12" s="22">
        <v>0</v>
      </c>
      <c r="H12" s="22">
        <v>65148.23</v>
      </c>
      <c r="I12" s="22">
        <v>65148.23</v>
      </c>
      <c r="J12" s="22">
        <v>61609.36</v>
      </c>
      <c r="K12" s="22">
        <v>114820.59</v>
      </c>
      <c r="L12" s="22">
        <v>114820.59</v>
      </c>
      <c r="M12" s="22">
        <v>118359.46</v>
      </c>
      <c r="N12" s="23">
        <f t="shared" si="0"/>
        <v>0.36199731709081606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12.75" x14ac:dyDescent="0.2">
      <c r="A13" s="21" t="s">
        <v>65</v>
      </c>
      <c r="B13" s="21" t="s">
        <v>43</v>
      </c>
      <c r="C13" s="21" t="s">
        <v>66</v>
      </c>
      <c r="D13" s="22">
        <v>128144.38</v>
      </c>
      <c r="E13" s="22">
        <v>-807.98</v>
      </c>
      <c r="F13" s="22">
        <v>127336.4</v>
      </c>
      <c r="G13" s="22">
        <v>0</v>
      </c>
      <c r="H13" s="22">
        <v>28263.29</v>
      </c>
      <c r="I13" s="22">
        <v>28263.29</v>
      </c>
      <c r="J13" s="22">
        <v>26728.02</v>
      </c>
      <c r="K13" s="22">
        <v>99073.11</v>
      </c>
      <c r="L13" s="22">
        <v>99073.11</v>
      </c>
      <c r="M13" s="22">
        <v>100608.38</v>
      </c>
      <c r="N13" s="23">
        <f>+I13/F13</f>
        <v>0.22195766489393451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12.75" x14ac:dyDescent="0.2">
      <c r="A14" s="21" t="s">
        <v>67</v>
      </c>
      <c r="B14" s="21" t="s">
        <v>43</v>
      </c>
      <c r="C14" s="21" t="s">
        <v>68</v>
      </c>
      <c r="D14" s="22">
        <v>12000</v>
      </c>
      <c r="E14" s="22">
        <v>-4000</v>
      </c>
      <c r="F14" s="22">
        <v>8000</v>
      </c>
      <c r="G14" s="22">
        <v>0</v>
      </c>
      <c r="H14" s="22">
        <v>0</v>
      </c>
      <c r="I14" s="22">
        <v>0</v>
      </c>
      <c r="J14" s="22">
        <v>0</v>
      </c>
      <c r="K14" s="22">
        <v>8000</v>
      </c>
      <c r="L14" s="22">
        <v>8000</v>
      </c>
      <c r="M14" s="22">
        <v>8000</v>
      </c>
      <c r="N14" s="23">
        <f t="shared" si="0"/>
        <v>0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12.75" x14ac:dyDescent="0.2">
      <c r="A15" s="21" t="s">
        <v>218</v>
      </c>
      <c r="B15" s="21" t="s">
        <v>43</v>
      </c>
      <c r="C15" s="21" t="s">
        <v>219</v>
      </c>
      <c r="D15" s="22">
        <v>0</v>
      </c>
      <c r="E15" s="22">
        <v>33777.5</v>
      </c>
      <c r="F15" s="22">
        <v>33777.5</v>
      </c>
      <c r="G15" s="22">
        <v>0</v>
      </c>
      <c r="H15" s="22">
        <v>0</v>
      </c>
      <c r="I15" s="22">
        <v>0</v>
      </c>
      <c r="J15" s="22">
        <v>0</v>
      </c>
      <c r="K15" s="22">
        <v>33777.5</v>
      </c>
      <c r="L15" s="22">
        <v>33777.5</v>
      </c>
      <c r="M15" s="22">
        <v>33777.5</v>
      </c>
      <c r="N15" s="23">
        <f t="shared" si="0"/>
        <v>0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12.75" x14ac:dyDescent="0.2">
      <c r="A16" s="21" t="s">
        <v>69</v>
      </c>
      <c r="B16" s="21" t="s">
        <v>43</v>
      </c>
      <c r="C16" s="21" t="s">
        <v>70</v>
      </c>
      <c r="D16" s="22">
        <v>18000</v>
      </c>
      <c r="E16" s="22">
        <v>-4000</v>
      </c>
      <c r="F16" s="22">
        <v>14000</v>
      </c>
      <c r="G16" s="22">
        <v>0</v>
      </c>
      <c r="H16" s="22">
        <v>6085.06</v>
      </c>
      <c r="I16" s="22">
        <v>6085.06</v>
      </c>
      <c r="J16" s="22">
        <v>5754.52</v>
      </c>
      <c r="K16" s="22">
        <v>7914.94</v>
      </c>
      <c r="L16" s="22">
        <v>7914.94</v>
      </c>
      <c r="M16" s="22">
        <v>8245.48</v>
      </c>
      <c r="N16" s="23">
        <f t="shared" si="0"/>
        <v>0.4346471428571429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14" s="18" customFormat="1" ht="12.75" x14ac:dyDescent="0.2">
      <c r="A17" s="21" t="s">
        <v>71</v>
      </c>
      <c r="B17" s="21" t="s">
        <v>41</v>
      </c>
      <c r="C17" s="21" t="s">
        <v>72</v>
      </c>
      <c r="D17" s="22">
        <v>180</v>
      </c>
      <c r="E17" s="22">
        <v>-6.67</v>
      </c>
      <c r="F17" s="22">
        <v>173.33</v>
      </c>
      <c r="G17" s="22">
        <v>49.61</v>
      </c>
      <c r="H17" s="22">
        <v>55.22</v>
      </c>
      <c r="I17" s="22">
        <v>55.22</v>
      </c>
      <c r="J17" s="22">
        <v>44.17</v>
      </c>
      <c r="K17" s="22">
        <v>68.5</v>
      </c>
      <c r="L17" s="22">
        <v>118.11</v>
      </c>
      <c r="M17" s="22">
        <v>129.16</v>
      </c>
      <c r="N17" s="23">
        <f t="shared" si="0"/>
        <v>0.31858304967403217</v>
      </c>
    </row>
    <row r="18" spans="1:14" s="18" customFormat="1" ht="12.75" x14ac:dyDescent="0.2">
      <c r="A18" s="21" t="s">
        <v>73</v>
      </c>
      <c r="B18" s="21" t="s">
        <v>41</v>
      </c>
      <c r="C18" s="21" t="s">
        <v>74</v>
      </c>
      <c r="D18" s="22">
        <v>10000</v>
      </c>
      <c r="E18" s="22">
        <v>341.25</v>
      </c>
      <c r="F18" s="22">
        <v>10341.25</v>
      </c>
      <c r="G18" s="22">
        <v>0</v>
      </c>
      <c r="H18" s="22">
        <v>10341.25</v>
      </c>
      <c r="I18" s="22">
        <v>10341.25</v>
      </c>
      <c r="J18" s="22">
        <v>8273.65</v>
      </c>
      <c r="K18" s="22">
        <v>0</v>
      </c>
      <c r="L18" s="22">
        <v>0</v>
      </c>
      <c r="M18" s="22">
        <v>2067.6</v>
      </c>
      <c r="N18" s="23">
        <f t="shared" si="0"/>
        <v>1</v>
      </c>
    </row>
    <row r="19" spans="1:14" s="18" customFormat="1" ht="12.75" x14ac:dyDescent="0.2">
      <c r="A19" s="21" t="s">
        <v>75</v>
      </c>
      <c r="B19" s="21" t="s">
        <v>41</v>
      </c>
      <c r="C19" s="21" t="s">
        <v>76</v>
      </c>
      <c r="D19" s="22">
        <v>180</v>
      </c>
      <c r="E19" s="22">
        <v>-10.029999999999999</v>
      </c>
      <c r="F19" s="22">
        <v>169.97</v>
      </c>
      <c r="G19" s="22">
        <v>52.5</v>
      </c>
      <c r="H19" s="22">
        <v>26.01</v>
      </c>
      <c r="I19" s="22">
        <v>26.01</v>
      </c>
      <c r="J19" s="22">
        <v>20.81</v>
      </c>
      <c r="K19" s="22">
        <v>91.46</v>
      </c>
      <c r="L19" s="22">
        <v>143.96</v>
      </c>
      <c r="M19" s="22">
        <v>149.16</v>
      </c>
      <c r="N19" s="23">
        <f t="shared" si="0"/>
        <v>0.15302700476554687</v>
      </c>
    </row>
    <row r="20" spans="1:14" s="18" customFormat="1" ht="12.75" x14ac:dyDescent="0.2">
      <c r="A20" s="21" t="s">
        <v>77</v>
      </c>
      <c r="B20" s="21" t="s">
        <v>41</v>
      </c>
      <c r="C20" s="21" t="s">
        <v>78</v>
      </c>
      <c r="D20" s="22">
        <v>129316.16</v>
      </c>
      <c r="E20" s="22">
        <v>-9524.32</v>
      </c>
      <c r="F20" s="22">
        <v>119791.84</v>
      </c>
      <c r="G20" s="22">
        <v>652.15</v>
      </c>
      <c r="H20" s="22">
        <v>112343.22</v>
      </c>
      <c r="I20" s="22">
        <v>31772.57</v>
      </c>
      <c r="J20" s="22">
        <v>25420.07</v>
      </c>
      <c r="K20" s="22">
        <v>6796.47</v>
      </c>
      <c r="L20" s="22">
        <v>88019.27</v>
      </c>
      <c r="M20" s="22">
        <v>94371.77</v>
      </c>
      <c r="N20" s="23">
        <f t="shared" si="0"/>
        <v>0.26523150491719638</v>
      </c>
    </row>
    <row r="21" spans="1:14" s="18" customFormat="1" ht="12.75" x14ac:dyDescent="0.2">
      <c r="A21" s="21" t="s">
        <v>79</v>
      </c>
      <c r="B21" s="21" t="s">
        <v>41</v>
      </c>
      <c r="C21" s="21" t="s">
        <v>80</v>
      </c>
      <c r="D21" s="22">
        <v>596566.91</v>
      </c>
      <c r="E21" s="22">
        <v>-36105.74</v>
      </c>
      <c r="F21" s="22">
        <v>560461.17000000004</v>
      </c>
      <c r="G21" s="22">
        <v>0</v>
      </c>
      <c r="H21" s="22">
        <v>560461.13</v>
      </c>
      <c r="I21" s="22">
        <v>191611.67</v>
      </c>
      <c r="J21" s="22">
        <v>153301.45000000001</v>
      </c>
      <c r="K21" s="22">
        <v>0.04</v>
      </c>
      <c r="L21" s="22">
        <v>368849.5</v>
      </c>
      <c r="M21" s="22">
        <v>407159.72</v>
      </c>
      <c r="N21" s="23">
        <f t="shared" si="0"/>
        <v>0.34188215037270109</v>
      </c>
    </row>
    <row r="22" spans="1:14" s="18" customFormat="1" ht="12.75" x14ac:dyDescent="0.2">
      <c r="A22" s="21" t="s">
        <v>81</v>
      </c>
      <c r="B22" s="21" t="s">
        <v>41</v>
      </c>
      <c r="C22" s="21" t="s">
        <v>82</v>
      </c>
      <c r="D22" s="22">
        <v>33550</v>
      </c>
      <c r="E22" s="22">
        <v>50</v>
      </c>
      <c r="F22" s="22">
        <v>33600</v>
      </c>
      <c r="G22" s="22">
        <v>823.51</v>
      </c>
      <c r="H22" s="22">
        <v>83.92</v>
      </c>
      <c r="I22" s="22">
        <v>83.92</v>
      </c>
      <c r="J22" s="22">
        <v>67.14</v>
      </c>
      <c r="K22" s="22">
        <v>32692.57</v>
      </c>
      <c r="L22" s="22">
        <v>33516.080000000002</v>
      </c>
      <c r="M22" s="22">
        <v>33532.86</v>
      </c>
      <c r="N22" s="23">
        <f t="shared" si="0"/>
        <v>2.4976190476190476E-3</v>
      </c>
    </row>
    <row r="23" spans="1:14" s="18" customFormat="1" ht="12.75" x14ac:dyDescent="0.2">
      <c r="A23" s="21" t="s">
        <v>83</v>
      </c>
      <c r="B23" s="21" t="s">
        <v>41</v>
      </c>
      <c r="C23" s="21" t="s">
        <v>84</v>
      </c>
      <c r="D23" s="22">
        <v>800</v>
      </c>
      <c r="E23" s="22">
        <v>0</v>
      </c>
      <c r="F23" s="22">
        <v>800</v>
      </c>
      <c r="G23" s="22">
        <v>0</v>
      </c>
      <c r="H23" s="22">
        <v>0</v>
      </c>
      <c r="I23" s="22">
        <v>0</v>
      </c>
      <c r="J23" s="22">
        <v>0</v>
      </c>
      <c r="K23" s="22">
        <v>800</v>
      </c>
      <c r="L23" s="22">
        <v>800</v>
      </c>
      <c r="M23" s="22">
        <v>800</v>
      </c>
      <c r="N23" s="23">
        <f t="shared" si="0"/>
        <v>0</v>
      </c>
    </row>
    <row r="24" spans="1:14" s="18" customFormat="1" ht="12.75" x14ac:dyDescent="0.2">
      <c r="A24" s="21" t="s">
        <v>85</v>
      </c>
      <c r="B24" s="21" t="s">
        <v>41</v>
      </c>
      <c r="C24" s="21" t="s">
        <v>86</v>
      </c>
      <c r="D24" s="22">
        <v>764.24</v>
      </c>
      <c r="E24" s="22">
        <v>0</v>
      </c>
      <c r="F24" s="22">
        <v>764.24</v>
      </c>
      <c r="G24" s="22">
        <v>0</v>
      </c>
      <c r="H24" s="22">
        <v>441</v>
      </c>
      <c r="I24" s="22">
        <v>10.5</v>
      </c>
      <c r="J24" s="22">
        <v>8.4</v>
      </c>
      <c r="K24" s="22">
        <v>323.24</v>
      </c>
      <c r="L24" s="22">
        <v>753.74</v>
      </c>
      <c r="M24" s="22">
        <v>755.84</v>
      </c>
      <c r="N24" s="23">
        <f t="shared" si="0"/>
        <v>1.373913953731812E-2</v>
      </c>
    </row>
    <row r="25" spans="1:14" s="18" customFormat="1" ht="12.75" x14ac:dyDescent="0.2">
      <c r="A25" s="21" t="s">
        <v>87</v>
      </c>
      <c r="B25" s="21" t="s">
        <v>41</v>
      </c>
      <c r="C25" s="21" t="s">
        <v>88</v>
      </c>
      <c r="D25" s="22">
        <v>2150</v>
      </c>
      <c r="E25" s="22">
        <v>0</v>
      </c>
      <c r="F25" s="22">
        <v>2150</v>
      </c>
      <c r="G25" s="22">
        <v>0</v>
      </c>
      <c r="H25" s="22">
        <v>2130</v>
      </c>
      <c r="I25" s="22">
        <v>580</v>
      </c>
      <c r="J25" s="22">
        <v>464.04</v>
      </c>
      <c r="K25" s="22">
        <v>20</v>
      </c>
      <c r="L25" s="22">
        <v>1570</v>
      </c>
      <c r="M25" s="22">
        <v>1685.96</v>
      </c>
      <c r="N25" s="23">
        <f t="shared" si="0"/>
        <v>0.26976744186046514</v>
      </c>
    </row>
    <row r="26" spans="1:14" s="18" customFormat="1" ht="12.75" x14ac:dyDescent="0.2">
      <c r="A26" s="21" t="s">
        <v>89</v>
      </c>
      <c r="B26" s="21" t="s">
        <v>41</v>
      </c>
      <c r="C26" s="21" t="s">
        <v>90</v>
      </c>
      <c r="D26" s="22">
        <v>90000</v>
      </c>
      <c r="E26" s="22">
        <v>0</v>
      </c>
      <c r="F26" s="22">
        <v>90000</v>
      </c>
      <c r="G26" s="22">
        <v>0</v>
      </c>
      <c r="H26" s="22">
        <v>0</v>
      </c>
      <c r="I26" s="22">
        <v>0</v>
      </c>
      <c r="J26" s="22">
        <v>0</v>
      </c>
      <c r="K26" s="22">
        <v>90000</v>
      </c>
      <c r="L26" s="22">
        <v>90000</v>
      </c>
      <c r="M26" s="22">
        <v>90000</v>
      </c>
      <c r="N26" s="23">
        <f t="shared" si="0"/>
        <v>0</v>
      </c>
    </row>
    <row r="27" spans="1:14" s="18" customFormat="1" ht="12.75" x14ac:dyDescent="0.2">
      <c r="A27" s="21" t="s">
        <v>91</v>
      </c>
      <c r="B27" s="21" t="s">
        <v>41</v>
      </c>
      <c r="C27" s="21" t="s">
        <v>92</v>
      </c>
      <c r="D27" s="22">
        <v>60.48</v>
      </c>
      <c r="E27" s="22">
        <v>0</v>
      </c>
      <c r="F27" s="22">
        <v>60.48</v>
      </c>
      <c r="G27" s="22">
        <v>0</v>
      </c>
      <c r="H27" s="22">
        <v>0</v>
      </c>
      <c r="I27" s="22">
        <v>0</v>
      </c>
      <c r="J27" s="22">
        <v>0</v>
      </c>
      <c r="K27" s="22">
        <v>60.48</v>
      </c>
      <c r="L27" s="22">
        <v>60.48</v>
      </c>
      <c r="M27" s="22">
        <v>60.48</v>
      </c>
      <c r="N27" s="23">
        <f t="shared" si="0"/>
        <v>0</v>
      </c>
    </row>
    <row r="28" spans="1:14" s="18" customFormat="1" ht="12.75" x14ac:dyDescent="0.2">
      <c r="A28" s="21" t="s">
        <v>216</v>
      </c>
      <c r="B28" s="21" t="s">
        <v>41</v>
      </c>
      <c r="C28" s="21" t="s">
        <v>217</v>
      </c>
      <c r="D28" s="22">
        <v>395</v>
      </c>
      <c r="E28" s="22">
        <v>0</v>
      </c>
      <c r="F28" s="22">
        <v>395</v>
      </c>
      <c r="G28" s="22">
        <v>0</v>
      </c>
      <c r="H28" s="22">
        <v>395</v>
      </c>
      <c r="I28" s="22">
        <v>395</v>
      </c>
      <c r="J28" s="22">
        <v>316.02</v>
      </c>
      <c r="K28" s="22">
        <v>0</v>
      </c>
      <c r="L28" s="22">
        <v>0</v>
      </c>
      <c r="M28" s="22">
        <v>78.98</v>
      </c>
      <c r="N28" s="23">
        <f t="shared" si="0"/>
        <v>1</v>
      </c>
    </row>
    <row r="29" spans="1:14" s="18" customFormat="1" ht="12.75" x14ac:dyDescent="0.2">
      <c r="A29" s="21" t="s">
        <v>93</v>
      </c>
      <c r="B29" s="21" t="s">
        <v>41</v>
      </c>
      <c r="C29" s="21" t="s">
        <v>94</v>
      </c>
      <c r="D29" s="22">
        <v>20400</v>
      </c>
      <c r="E29" s="22">
        <v>-5708.18</v>
      </c>
      <c r="F29" s="22">
        <v>14691.82</v>
      </c>
      <c r="G29" s="22">
        <v>0</v>
      </c>
      <c r="H29" s="22">
        <v>0</v>
      </c>
      <c r="I29" s="22">
        <v>0</v>
      </c>
      <c r="J29" s="22">
        <v>0</v>
      </c>
      <c r="K29" s="22">
        <v>14691.82</v>
      </c>
      <c r="L29" s="22">
        <v>14691.82</v>
      </c>
      <c r="M29" s="22">
        <v>14691.82</v>
      </c>
      <c r="N29" s="23">
        <f t="shared" si="0"/>
        <v>0</v>
      </c>
    </row>
    <row r="30" spans="1:14" s="18" customFormat="1" ht="12.75" x14ac:dyDescent="0.2">
      <c r="A30" s="21" t="s">
        <v>95</v>
      </c>
      <c r="B30" s="21" t="s">
        <v>41</v>
      </c>
      <c r="C30" s="21" t="s">
        <v>96</v>
      </c>
      <c r="D30" s="22">
        <v>2179</v>
      </c>
      <c r="E30" s="22">
        <v>1000</v>
      </c>
      <c r="F30" s="22">
        <v>3179</v>
      </c>
      <c r="G30" s="22">
        <v>1008.98</v>
      </c>
      <c r="H30" s="22">
        <v>0</v>
      </c>
      <c r="I30" s="22">
        <v>0</v>
      </c>
      <c r="J30" s="22">
        <v>0</v>
      </c>
      <c r="K30" s="22">
        <v>2170.02</v>
      </c>
      <c r="L30" s="22">
        <v>3179</v>
      </c>
      <c r="M30" s="22">
        <v>3179</v>
      </c>
      <c r="N30" s="23">
        <f t="shared" si="0"/>
        <v>0</v>
      </c>
    </row>
    <row r="31" spans="1:14" s="18" customFormat="1" ht="12.75" x14ac:dyDescent="0.2">
      <c r="A31" s="21" t="s">
        <v>220</v>
      </c>
      <c r="B31" s="21" t="s">
        <v>41</v>
      </c>
      <c r="C31" s="21" t="s">
        <v>199</v>
      </c>
      <c r="D31" s="22">
        <v>20000</v>
      </c>
      <c r="E31" s="22">
        <v>0</v>
      </c>
      <c r="F31" s="22">
        <v>20000</v>
      </c>
      <c r="G31" s="22">
        <v>11472.56</v>
      </c>
      <c r="H31" s="22">
        <v>0</v>
      </c>
      <c r="I31" s="22">
        <v>0</v>
      </c>
      <c r="J31" s="22">
        <v>0</v>
      </c>
      <c r="K31" s="22">
        <v>8527.44</v>
      </c>
      <c r="L31" s="22">
        <v>20000</v>
      </c>
      <c r="M31" s="22">
        <v>20000</v>
      </c>
      <c r="N31" s="23">
        <f t="shared" si="0"/>
        <v>0</v>
      </c>
    </row>
    <row r="32" spans="1:14" s="18" customFormat="1" ht="12.75" x14ac:dyDescent="0.2">
      <c r="A32" s="21" t="s">
        <v>97</v>
      </c>
      <c r="B32" s="21" t="s">
        <v>41</v>
      </c>
      <c r="C32" s="21" t="s">
        <v>98</v>
      </c>
      <c r="D32" s="22">
        <v>8190</v>
      </c>
      <c r="E32" s="22">
        <v>0</v>
      </c>
      <c r="F32" s="22">
        <v>8190</v>
      </c>
      <c r="G32" s="22">
        <v>0</v>
      </c>
      <c r="H32" s="22">
        <v>0</v>
      </c>
      <c r="I32" s="22">
        <v>0</v>
      </c>
      <c r="J32" s="22">
        <v>0</v>
      </c>
      <c r="K32" s="22">
        <v>8190</v>
      </c>
      <c r="L32" s="22">
        <v>8190</v>
      </c>
      <c r="M32" s="22">
        <v>8190</v>
      </c>
      <c r="N32" s="23">
        <f t="shared" si="0"/>
        <v>0</v>
      </c>
    </row>
    <row r="33" spans="1:14" s="18" customFormat="1" ht="12.75" x14ac:dyDescent="0.2">
      <c r="A33" s="21" t="s">
        <v>221</v>
      </c>
      <c r="B33" s="21" t="s">
        <v>41</v>
      </c>
      <c r="C33" s="21" t="s">
        <v>222</v>
      </c>
      <c r="D33" s="22">
        <v>23680</v>
      </c>
      <c r="E33" s="22">
        <v>0</v>
      </c>
      <c r="F33" s="22">
        <v>23680</v>
      </c>
      <c r="G33" s="22">
        <v>0</v>
      </c>
      <c r="H33" s="22">
        <v>0</v>
      </c>
      <c r="I33" s="22">
        <v>0</v>
      </c>
      <c r="J33" s="22">
        <v>0</v>
      </c>
      <c r="K33" s="22">
        <v>23680</v>
      </c>
      <c r="L33" s="22">
        <v>23680</v>
      </c>
      <c r="M33" s="22">
        <v>23680</v>
      </c>
      <c r="N33" s="23">
        <f t="shared" si="0"/>
        <v>0</v>
      </c>
    </row>
    <row r="34" spans="1:14" s="18" customFormat="1" ht="12.75" x14ac:dyDescent="0.2">
      <c r="A34" s="21" t="s">
        <v>99</v>
      </c>
      <c r="B34" s="21" t="s">
        <v>41</v>
      </c>
      <c r="C34" s="21" t="s">
        <v>100</v>
      </c>
      <c r="D34" s="22">
        <v>101000</v>
      </c>
      <c r="E34" s="22">
        <v>-1000</v>
      </c>
      <c r="F34" s="22">
        <v>100000</v>
      </c>
      <c r="G34" s="22">
        <v>0</v>
      </c>
      <c r="H34" s="22">
        <v>0</v>
      </c>
      <c r="I34" s="22">
        <v>0</v>
      </c>
      <c r="J34" s="22">
        <v>0</v>
      </c>
      <c r="K34" s="22">
        <v>100000</v>
      </c>
      <c r="L34" s="22">
        <v>100000</v>
      </c>
      <c r="M34" s="22">
        <v>100000</v>
      </c>
      <c r="N34" s="23">
        <f t="shared" si="0"/>
        <v>0</v>
      </c>
    </row>
    <row r="35" spans="1:14" s="18" customFormat="1" ht="12.75" x14ac:dyDescent="0.2">
      <c r="A35" s="21" t="s">
        <v>101</v>
      </c>
      <c r="B35" s="21" t="s">
        <v>41</v>
      </c>
      <c r="C35" s="21" t="s">
        <v>102</v>
      </c>
      <c r="D35" s="22">
        <v>50</v>
      </c>
      <c r="E35" s="22">
        <v>-50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3">
        <v>0</v>
      </c>
    </row>
    <row r="36" spans="1:14" s="18" customFormat="1" ht="12.75" x14ac:dyDescent="0.2">
      <c r="A36" s="21" t="s">
        <v>104</v>
      </c>
      <c r="B36" s="21" t="s">
        <v>41</v>
      </c>
      <c r="C36" s="21" t="s">
        <v>105</v>
      </c>
      <c r="D36" s="22">
        <v>15000</v>
      </c>
      <c r="E36" s="22">
        <v>492</v>
      </c>
      <c r="F36" s="22">
        <v>15492</v>
      </c>
      <c r="G36" s="22">
        <v>0</v>
      </c>
      <c r="H36" s="22">
        <v>15483.69</v>
      </c>
      <c r="I36" s="22">
        <v>813.69</v>
      </c>
      <c r="J36" s="22">
        <v>651</v>
      </c>
      <c r="K36" s="22">
        <v>8.31</v>
      </c>
      <c r="L36" s="22">
        <v>14678.31</v>
      </c>
      <c r="M36" s="22">
        <v>14841</v>
      </c>
      <c r="N36" s="23">
        <f t="shared" si="0"/>
        <v>5.2523237800154922E-2</v>
      </c>
    </row>
    <row r="37" spans="1:14" s="18" customFormat="1" ht="12.75" x14ac:dyDescent="0.2">
      <c r="A37" s="21" t="s">
        <v>223</v>
      </c>
      <c r="B37" s="21" t="s">
        <v>41</v>
      </c>
      <c r="C37" s="21" t="s">
        <v>224</v>
      </c>
      <c r="D37" s="22">
        <v>56300</v>
      </c>
      <c r="E37" s="22">
        <v>100</v>
      </c>
      <c r="F37" s="22">
        <v>56400</v>
      </c>
      <c r="G37" s="22">
        <v>0</v>
      </c>
      <c r="H37" s="22">
        <v>0</v>
      </c>
      <c r="I37" s="22">
        <v>0</v>
      </c>
      <c r="J37" s="22">
        <v>0</v>
      </c>
      <c r="K37" s="22">
        <v>56400</v>
      </c>
      <c r="L37" s="22">
        <v>56400</v>
      </c>
      <c r="M37" s="22">
        <v>56400</v>
      </c>
      <c r="N37" s="23">
        <f t="shared" si="0"/>
        <v>0</v>
      </c>
    </row>
    <row r="38" spans="1:14" s="18" customFormat="1" ht="12.75" x14ac:dyDescent="0.2">
      <c r="A38" s="21" t="s">
        <v>106</v>
      </c>
      <c r="B38" s="21" t="s">
        <v>41</v>
      </c>
      <c r="C38" s="21" t="s">
        <v>107</v>
      </c>
      <c r="D38" s="22">
        <v>1580</v>
      </c>
      <c r="E38" s="22">
        <v>0</v>
      </c>
      <c r="F38" s="22">
        <v>1580</v>
      </c>
      <c r="G38" s="22">
        <v>0</v>
      </c>
      <c r="H38" s="22">
        <v>0</v>
      </c>
      <c r="I38" s="22">
        <v>0</v>
      </c>
      <c r="J38" s="22">
        <v>0</v>
      </c>
      <c r="K38" s="22">
        <v>1580</v>
      </c>
      <c r="L38" s="22">
        <v>1580</v>
      </c>
      <c r="M38" s="22">
        <v>1580</v>
      </c>
      <c r="N38" s="23">
        <f t="shared" si="0"/>
        <v>0</v>
      </c>
    </row>
    <row r="39" spans="1:14" s="18" customFormat="1" ht="12.75" x14ac:dyDescent="0.2">
      <c r="A39" s="21" t="s">
        <v>108</v>
      </c>
      <c r="B39" s="21" t="s">
        <v>41</v>
      </c>
      <c r="C39" s="21" t="s">
        <v>109</v>
      </c>
      <c r="D39" s="22">
        <v>120</v>
      </c>
      <c r="E39" s="22">
        <v>0</v>
      </c>
      <c r="F39" s="22">
        <v>120</v>
      </c>
      <c r="G39" s="22">
        <v>0</v>
      </c>
      <c r="H39" s="22">
        <v>0</v>
      </c>
      <c r="I39" s="22">
        <v>0</v>
      </c>
      <c r="J39" s="22">
        <v>0</v>
      </c>
      <c r="K39" s="22">
        <v>120</v>
      </c>
      <c r="L39" s="22">
        <v>120</v>
      </c>
      <c r="M39" s="22">
        <v>120</v>
      </c>
      <c r="N39" s="23">
        <f t="shared" si="0"/>
        <v>0</v>
      </c>
    </row>
    <row r="40" spans="1:14" s="18" customFormat="1" ht="12.75" x14ac:dyDescent="0.2">
      <c r="A40" s="21" t="s">
        <v>110</v>
      </c>
      <c r="B40" s="21" t="s">
        <v>41</v>
      </c>
      <c r="C40" s="21" t="s">
        <v>111</v>
      </c>
      <c r="D40" s="22">
        <v>60000</v>
      </c>
      <c r="E40" s="22">
        <v>60000</v>
      </c>
      <c r="F40" s="22">
        <v>120000</v>
      </c>
      <c r="G40" s="22">
        <v>0</v>
      </c>
      <c r="H40" s="22">
        <v>0</v>
      </c>
      <c r="I40" s="22">
        <v>0</v>
      </c>
      <c r="J40" s="22">
        <v>0</v>
      </c>
      <c r="K40" s="22">
        <v>120000</v>
      </c>
      <c r="L40" s="22">
        <v>120000</v>
      </c>
      <c r="M40" s="22">
        <v>120000</v>
      </c>
      <c r="N40" s="23">
        <f t="shared" si="0"/>
        <v>0</v>
      </c>
    </row>
    <row r="41" spans="1:14" s="18" customFormat="1" ht="12.75" x14ac:dyDescent="0.2">
      <c r="A41" s="21" t="s">
        <v>112</v>
      </c>
      <c r="B41" s="21" t="s">
        <v>41</v>
      </c>
      <c r="C41" s="21" t="s">
        <v>113</v>
      </c>
      <c r="D41" s="22">
        <v>7950</v>
      </c>
      <c r="E41" s="22">
        <v>0</v>
      </c>
      <c r="F41" s="22">
        <v>7950</v>
      </c>
      <c r="G41" s="22">
        <v>0</v>
      </c>
      <c r="H41" s="22">
        <v>0</v>
      </c>
      <c r="I41" s="22">
        <v>0</v>
      </c>
      <c r="J41" s="22">
        <v>0</v>
      </c>
      <c r="K41" s="22">
        <v>7950</v>
      </c>
      <c r="L41" s="22">
        <v>7950</v>
      </c>
      <c r="M41" s="22">
        <v>7950</v>
      </c>
      <c r="N41" s="23">
        <f t="shared" si="0"/>
        <v>0</v>
      </c>
    </row>
    <row r="42" spans="1:14" s="18" customFormat="1" ht="12.75" x14ac:dyDescent="0.2">
      <c r="A42" s="21" t="s">
        <v>115</v>
      </c>
      <c r="B42" s="21" t="s">
        <v>41</v>
      </c>
      <c r="C42" s="21" t="s">
        <v>116</v>
      </c>
      <c r="D42" s="22">
        <v>88831.24</v>
      </c>
      <c r="E42" s="22">
        <v>-39727.07</v>
      </c>
      <c r="F42" s="22">
        <v>49104.17</v>
      </c>
      <c r="G42" s="22">
        <v>0</v>
      </c>
      <c r="H42" s="22">
        <v>0</v>
      </c>
      <c r="I42" s="22">
        <v>0</v>
      </c>
      <c r="J42" s="22">
        <v>0</v>
      </c>
      <c r="K42" s="22">
        <v>49104.17</v>
      </c>
      <c r="L42" s="22">
        <v>49104.17</v>
      </c>
      <c r="M42" s="22">
        <v>49104.17</v>
      </c>
      <c r="N42" s="23">
        <f t="shared" si="0"/>
        <v>0</v>
      </c>
    </row>
    <row r="43" spans="1:14" s="18" customFormat="1" ht="12.75" x14ac:dyDescent="0.2">
      <c r="A43" s="21" t="s">
        <v>117</v>
      </c>
      <c r="B43" s="21" t="s">
        <v>41</v>
      </c>
      <c r="C43" s="21" t="s">
        <v>118</v>
      </c>
      <c r="D43" s="22">
        <v>90615.17</v>
      </c>
      <c r="E43" s="22">
        <v>-62730</v>
      </c>
      <c r="F43" s="22">
        <v>27885.17</v>
      </c>
      <c r="G43" s="22">
        <v>0</v>
      </c>
      <c r="H43" s="22">
        <v>16402.669999999998</v>
      </c>
      <c r="I43" s="22">
        <v>4656.97</v>
      </c>
      <c r="J43" s="22">
        <v>3725.87</v>
      </c>
      <c r="K43" s="22">
        <v>11482.5</v>
      </c>
      <c r="L43" s="22">
        <v>23228.2</v>
      </c>
      <c r="M43" s="22">
        <v>24159.3</v>
      </c>
      <c r="N43" s="23">
        <f t="shared" si="0"/>
        <v>0.16700525763335855</v>
      </c>
    </row>
    <row r="44" spans="1:14" s="18" customFormat="1" ht="12.75" x14ac:dyDescent="0.2">
      <c r="A44" s="21" t="s">
        <v>119</v>
      </c>
      <c r="B44" s="21" t="s">
        <v>41</v>
      </c>
      <c r="C44" s="21" t="s">
        <v>120</v>
      </c>
      <c r="D44" s="22">
        <v>31591.83</v>
      </c>
      <c r="E44" s="22">
        <v>-2846.4</v>
      </c>
      <c r="F44" s="22">
        <v>28745.43</v>
      </c>
      <c r="G44" s="22">
        <v>0</v>
      </c>
      <c r="H44" s="22">
        <v>230</v>
      </c>
      <c r="I44" s="22">
        <v>230</v>
      </c>
      <c r="J44" s="22">
        <v>184.01</v>
      </c>
      <c r="K44" s="22">
        <v>28515.43</v>
      </c>
      <c r="L44" s="22">
        <v>28515.43</v>
      </c>
      <c r="M44" s="22">
        <v>28561.42</v>
      </c>
      <c r="N44" s="23">
        <f t="shared" si="0"/>
        <v>8.0012718543434561E-3</v>
      </c>
    </row>
    <row r="45" spans="1:14" s="18" customFormat="1" ht="12.75" x14ac:dyDescent="0.2">
      <c r="A45" s="21" t="s">
        <v>121</v>
      </c>
      <c r="B45" s="21" t="s">
        <v>41</v>
      </c>
      <c r="C45" s="21" t="s">
        <v>122</v>
      </c>
      <c r="D45" s="22">
        <v>21452</v>
      </c>
      <c r="E45" s="22">
        <v>-452</v>
      </c>
      <c r="F45" s="22">
        <v>21000</v>
      </c>
      <c r="G45" s="22">
        <v>0</v>
      </c>
      <c r="H45" s="22">
        <v>14537.46</v>
      </c>
      <c r="I45" s="22">
        <v>2329.41</v>
      </c>
      <c r="J45" s="22">
        <v>1863.68</v>
      </c>
      <c r="K45" s="22">
        <v>6462.54</v>
      </c>
      <c r="L45" s="22">
        <v>18670.59</v>
      </c>
      <c r="M45" s="22">
        <v>19136.32</v>
      </c>
      <c r="N45" s="23">
        <f t="shared" si="0"/>
        <v>0.11092428571428571</v>
      </c>
    </row>
    <row r="46" spans="1:14" s="18" customFormat="1" ht="12.75" x14ac:dyDescent="0.2">
      <c r="A46" s="21" t="s">
        <v>123</v>
      </c>
      <c r="B46" s="21" t="s">
        <v>41</v>
      </c>
      <c r="C46" s="21" t="s">
        <v>124</v>
      </c>
      <c r="D46" s="22">
        <v>12900</v>
      </c>
      <c r="E46" s="22">
        <v>0</v>
      </c>
      <c r="F46" s="22">
        <v>12900</v>
      </c>
      <c r="G46" s="22">
        <v>0</v>
      </c>
      <c r="H46" s="22">
        <v>0</v>
      </c>
      <c r="I46" s="22">
        <v>0</v>
      </c>
      <c r="J46" s="22">
        <v>0</v>
      </c>
      <c r="K46" s="22">
        <v>12900</v>
      </c>
      <c r="L46" s="22">
        <v>12900</v>
      </c>
      <c r="M46" s="22">
        <v>12900</v>
      </c>
      <c r="N46" s="23">
        <f t="shared" si="0"/>
        <v>0</v>
      </c>
    </row>
    <row r="47" spans="1:14" s="18" customFormat="1" ht="12.75" x14ac:dyDescent="0.2">
      <c r="A47" s="21" t="s">
        <v>125</v>
      </c>
      <c r="B47" s="21" t="s">
        <v>41</v>
      </c>
      <c r="C47" s="21" t="s">
        <v>126</v>
      </c>
      <c r="D47" s="22">
        <v>200</v>
      </c>
      <c r="E47" s="22">
        <v>109.5</v>
      </c>
      <c r="F47" s="22">
        <v>309.5</v>
      </c>
      <c r="G47" s="22">
        <v>0</v>
      </c>
      <c r="H47" s="22">
        <v>155.47</v>
      </c>
      <c r="I47" s="22">
        <v>155.47</v>
      </c>
      <c r="J47" s="22">
        <v>124.39</v>
      </c>
      <c r="K47" s="22">
        <v>154.03</v>
      </c>
      <c r="L47" s="22">
        <v>154.03</v>
      </c>
      <c r="M47" s="22">
        <v>185.11</v>
      </c>
      <c r="N47" s="23">
        <f t="shared" si="0"/>
        <v>0.50232633279483041</v>
      </c>
    </row>
    <row r="48" spans="1:14" s="18" customFormat="1" ht="12.75" x14ac:dyDescent="0.2">
      <c r="A48" s="21" t="s">
        <v>127</v>
      </c>
      <c r="B48" s="21" t="s">
        <v>41</v>
      </c>
      <c r="C48" s="21" t="s">
        <v>128</v>
      </c>
      <c r="D48" s="22">
        <v>43279.360000000001</v>
      </c>
      <c r="E48" s="22">
        <v>0</v>
      </c>
      <c r="F48" s="22">
        <v>43279.360000000001</v>
      </c>
      <c r="G48" s="22">
        <v>0</v>
      </c>
      <c r="H48" s="22">
        <v>26777.55</v>
      </c>
      <c r="I48" s="22">
        <v>26777.55</v>
      </c>
      <c r="J48" s="22">
        <v>21423.73</v>
      </c>
      <c r="K48" s="22">
        <v>16501.810000000001</v>
      </c>
      <c r="L48" s="22">
        <v>16501.810000000001</v>
      </c>
      <c r="M48" s="22">
        <v>21855.63</v>
      </c>
      <c r="N48" s="23">
        <f t="shared" si="0"/>
        <v>0.61871409373890929</v>
      </c>
    </row>
    <row r="49" spans="1:14" s="18" customFormat="1" ht="12.75" x14ac:dyDescent="0.2">
      <c r="A49" s="21" t="s">
        <v>129</v>
      </c>
      <c r="B49" s="21" t="s">
        <v>41</v>
      </c>
      <c r="C49" s="21" t="s">
        <v>130</v>
      </c>
      <c r="D49" s="22">
        <v>16225.86</v>
      </c>
      <c r="E49" s="22">
        <v>-8008.64</v>
      </c>
      <c r="F49" s="22">
        <v>8217.2199999999993</v>
      </c>
      <c r="G49" s="22">
        <v>266.93</v>
      </c>
      <c r="H49" s="22">
        <v>4408.32</v>
      </c>
      <c r="I49" s="22">
        <v>4408.32</v>
      </c>
      <c r="J49" s="22">
        <v>3526.93</v>
      </c>
      <c r="K49" s="22">
        <v>3541.97</v>
      </c>
      <c r="L49" s="22">
        <v>3808.9</v>
      </c>
      <c r="M49" s="22">
        <v>4690.29</v>
      </c>
      <c r="N49" s="23">
        <f t="shared" si="0"/>
        <v>0.53647340584771974</v>
      </c>
    </row>
    <row r="50" spans="1:14" s="18" customFormat="1" ht="12.75" x14ac:dyDescent="0.2">
      <c r="A50" s="21" t="s">
        <v>131</v>
      </c>
      <c r="B50" s="21" t="s">
        <v>41</v>
      </c>
      <c r="C50" s="21" t="s">
        <v>132</v>
      </c>
      <c r="D50" s="22">
        <v>4500</v>
      </c>
      <c r="E50" s="22">
        <v>0</v>
      </c>
      <c r="F50" s="22">
        <v>4500</v>
      </c>
      <c r="G50" s="22">
        <v>627.95000000000005</v>
      </c>
      <c r="H50" s="22">
        <v>2587.11</v>
      </c>
      <c r="I50" s="22">
        <v>2467.2600000000002</v>
      </c>
      <c r="J50" s="22">
        <v>1973.97</v>
      </c>
      <c r="K50" s="22">
        <v>1284.94</v>
      </c>
      <c r="L50" s="22">
        <v>2032.74</v>
      </c>
      <c r="M50" s="22">
        <v>2526.0300000000002</v>
      </c>
      <c r="N50" s="23">
        <f t="shared" si="0"/>
        <v>0.5482800000000001</v>
      </c>
    </row>
    <row r="51" spans="1:14" s="18" customFormat="1" ht="12.75" x14ac:dyDescent="0.2">
      <c r="A51" s="21" t="s">
        <v>238</v>
      </c>
      <c r="B51" s="21" t="s">
        <v>41</v>
      </c>
      <c r="C51" s="21" t="s">
        <v>239</v>
      </c>
      <c r="D51" s="22">
        <v>0</v>
      </c>
      <c r="E51" s="22">
        <v>4903.3999999999996</v>
      </c>
      <c r="F51" s="22">
        <v>4903.3999999999996</v>
      </c>
      <c r="G51" s="22">
        <v>3523.9</v>
      </c>
      <c r="H51" s="22">
        <v>0</v>
      </c>
      <c r="I51" s="22">
        <v>0</v>
      </c>
      <c r="J51" s="22">
        <v>0</v>
      </c>
      <c r="K51" s="22">
        <v>1379.5</v>
      </c>
      <c r="L51" s="22">
        <v>4903.3999999999996</v>
      </c>
      <c r="M51" s="22">
        <v>4903.3999999999996</v>
      </c>
      <c r="N51" s="23">
        <f t="shared" si="0"/>
        <v>0</v>
      </c>
    </row>
    <row r="52" spans="1:14" s="18" customFormat="1" ht="12.75" x14ac:dyDescent="0.2">
      <c r="A52" s="21" t="s">
        <v>133</v>
      </c>
      <c r="B52" s="21" t="s">
        <v>41</v>
      </c>
      <c r="C52" s="21" t="s">
        <v>134</v>
      </c>
      <c r="D52" s="22">
        <v>5000</v>
      </c>
      <c r="E52" s="22">
        <v>0</v>
      </c>
      <c r="F52" s="22">
        <v>5000</v>
      </c>
      <c r="G52" s="22">
        <v>0</v>
      </c>
      <c r="H52" s="22">
        <v>0</v>
      </c>
      <c r="I52" s="22">
        <v>0</v>
      </c>
      <c r="J52" s="22">
        <v>0</v>
      </c>
      <c r="K52" s="22">
        <v>5000</v>
      </c>
      <c r="L52" s="22">
        <v>5000</v>
      </c>
      <c r="M52" s="22">
        <v>5000</v>
      </c>
      <c r="N52" s="23">
        <f t="shared" si="0"/>
        <v>0</v>
      </c>
    </row>
    <row r="53" spans="1:14" s="18" customFormat="1" ht="12.75" x14ac:dyDescent="0.2">
      <c r="A53" s="21" t="s">
        <v>135</v>
      </c>
      <c r="B53" s="21" t="s">
        <v>41</v>
      </c>
      <c r="C53" s="21" t="s">
        <v>136</v>
      </c>
      <c r="D53" s="22">
        <v>1092</v>
      </c>
      <c r="E53" s="22">
        <v>384</v>
      </c>
      <c r="F53" s="22">
        <v>1476</v>
      </c>
      <c r="G53" s="22">
        <v>0</v>
      </c>
      <c r="H53" s="22">
        <v>0</v>
      </c>
      <c r="I53" s="22">
        <v>0</v>
      </c>
      <c r="J53" s="22">
        <v>0</v>
      </c>
      <c r="K53" s="22">
        <v>1476</v>
      </c>
      <c r="L53" s="22">
        <v>1476</v>
      </c>
      <c r="M53" s="22">
        <v>1476</v>
      </c>
      <c r="N53" s="23">
        <f t="shared" si="0"/>
        <v>0</v>
      </c>
    </row>
    <row r="54" spans="1:14" s="18" customFormat="1" ht="12.75" x14ac:dyDescent="0.2">
      <c r="A54" s="21" t="s">
        <v>137</v>
      </c>
      <c r="B54" s="21" t="s">
        <v>41</v>
      </c>
      <c r="C54" s="21" t="s">
        <v>103</v>
      </c>
      <c r="D54" s="22">
        <v>5060</v>
      </c>
      <c r="E54" s="22">
        <v>0</v>
      </c>
      <c r="F54" s="22">
        <v>5060</v>
      </c>
      <c r="G54" s="22">
        <v>0</v>
      </c>
      <c r="H54" s="22">
        <v>35.700000000000003</v>
      </c>
      <c r="I54" s="22">
        <v>35.700000000000003</v>
      </c>
      <c r="J54" s="22">
        <v>28.56</v>
      </c>
      <c r="K54" s="22">
        <v>5024.3</v>
      </c>
      <c r="L54" s="22">
        <v>5024.3</v>
      </c>
      <c r="M54" s="22">
        <v>5031.4399999999996</v>
      </c>
      <c r="N54" s="23">
        <f t="shared" si="0"/>
        <v>7.0553359683794472E-3</v>
      </c>
    </row>
    <row r="55" spans="1:14" s="18" customFormat="1" ht="12.75" x14ac:dyDescent="0.2">
      <c r="A55" s="21" t="s">
        <v>138</v>
      </c>
      <c r="B55" s="21" t="s">
        <v>139</v>
      </c>
      <c r="C55" s="21" t="s">
        <v>140</v>
      </c>
      <c r="D55" s="22">
        <v>77341.48</v>
      </c>
      <c r="E55" s="22">
        <v>-6020</v>
      </c>
      <c r="F55" s="22">
        <v>71321.48</v>
      </c>
      <c r="G55" s="22">
        <v>0</v>
      </c>
      <c r="H55" s="22">
        <v>29289.88</v>
      </c>
      <c r="I55" s="22">
        <v>29289.88</v>
      </c>
      <c r="J55" s="22">
        <v>29289.88</v>
      </c>
      <c r="K55" s="22">
        <v>42031.6</v>
      </c>
      <c r="L55" s="22">
        <v>42031.6</v>
      </c>
      <c r="M55" s="22">
        <v>42031.6</v>
      </c>
      <c r="N55" s="23">
        <f t="shared" si="0"/>
        <v>0.41067403536774622</v>
      </c>
    </row>
    <row r="56" spans="1:14" s="18" customFormat="1" ht="12.75" x14ac:dyDescent="0.2">
      <c r="A56" s="21" t="s">
        <v>141</v>
      </c>
      <c r="B56" s="21" t="s">
        <v>139</v>
      </c>
      <c r="C56" s="21" t="s">
        <v>142</v>
      </c>
      <c r="D56" s="22">
        <v>30000</v>
      </c>
      <c r="E56" s="22">
        <v>-4764.9399999999996</v>
      </c>
      <c r="F56" s="22">
        <v>25235.06</v>
      </c>
      <c r="G56" s="22">
        <v>24232.82</v>
      </c>
      <c r="H56" s="22">
        <v>955.06</v>
      </c>
      <c r="I56" s="22">
        <v>955.06</v>
      </c>
      <c r="J56" s="22">
        <v>955.06</v>
      </c>
      <c r="K56" s="22">
        <v>47.18</v>
      </c>
      <c r="L56" s="22">
        <v>24280</v>
      </c>
      <c r="M56" s="22">
        <v>24280</v>
      </c>
      <c r="N56" s="23">
        <f t="shared" si="0"/>
        <v>3.7846551583392306E-2</v>
      </c>
    </row>
    <row r="57" spans="1:14" s="18" customFormat="1" ht="12.75" x14ac:dyDescent="0.2">
      <c r="A57" s="21" t="s">
        <v>143</v>
      </c>
      <c r="B57" s="21" t="s">
        <v>139</v>
      </c>
      <c r="C57" s="21" t="s">
        <v>144</v>
      </c>
      <c r="D57" s="22">
        <v>850</v>
      </c>
      <c r="E57" s="22">
        <v>-250</v>
      </c>
      <c r="F57" s="22">
        <v>600</v>
      </c>
      <c r="G57" s="22">
        <v>0</v>
      </c>
      <c r="H57" s="22">
        <v>137.77000000000001</v>
      </c>
      <c r="I57" s="22">
        <v>137.77000000000001</v>
      </c>
      <c r="J57" s="22">
        <v>137.77000000000001</v>
      </c>
      <c r="K57" s="22">
        <v>462.23</v>
      </c>
      <c r="L57" s="22">
        <v>462.23</v>
      </c>
      <c r="M57" s="22">
        <v>462.23</v>
      </c>
      <c r="N57" s="23">
        <f t="shared" si="0"/>
        <v>0.22961666666666669</v>
      </c>
    </row>
    <row r="58" spans="1:14" s="18" customFormat="1" ht="12.75" x14ac:dyDescent="0.2">
      <c r="A58" s="21" t="s">
        <v>145</v>
      </c>
      <c r="B58" s="21" t="s">
        <v>139</v>
      </c>
      <c r="C58" s="21" t="s">
        <v>146</v>
      </c>
      <c r="D58" s="22">
        <v>3500</v>
      </c>
      <c r="E58" s="22">
        <v>0</v>
      </c>
      <c r="F58" s="22">
        <v>3500</v>
      </c>
      <c r="G58" s="22">
        <v>300</v>
      </c>
      <c r="H58" s="22">
        <v>84.13</v>
      </c>
      <c r="I58" s="22">
        <v>84.13</v>
      </c>
      <c r="J58" s="22">
        <v>84.13</v>
      </c>
      <c r="K58" s="22">
        <v>3115.87</v>
      </c>
      <c r="L58" s="22">
        <v>3415.87</v>
      </c>
      <c r="M58" s="22">
        <v>3415.87</v>
      </c>
      <c r="N58" s="23">
        <f t="shared" si="0"/>
        <v>2.4037142857142854E-2</v>
      </c>
    </row>
    <row r="59" spans="1:14" s="18" customFormat="1" ht="12.75" x14ac:dyDescent="0.2">
      <c r="A59" s="21" t="s">
        <v>147</v>
      </c>
      <c r="B59" s="21" t="s">
        <v>148</v>
      </c>
      <c r="C59" s="21" t="s">
        <v>44</v>
      </c>
      <c r="D59" s="22">
        <v>3564983.88</v>
      </c>
      <c r="E59" s="22">
        <v>-16491.82</v>
      </c>
      <c r="F59" s="22">
        <v>3548492.06</v>
      </c>
      <c r="G59" s="22">
        <v>0</v>
      </c>
      <c r="H59" s="22">
        <v>1431297.53</v>
      </c>
      <c r="I59" s="22">
        <v>1431297.53</v>
      </c>
      <c r="J59" s="22">
        <v>1344251.22</v>
      </c>
      <c r="K59" s="22">
        <v>2117194.5299999998</v>
      </c>
      <c r="L59" s="22">
        <v>2117194.5299999998</v>
      </c>
      <c r="M59" s="22">
        <v>2204240.84</v>
      </c>
      <c r="N59" s="23">
        <f t="shared" si="0"/>
        <v>0.40335373612192893</v>
      </c>
    </row>
    <row r="60" spans="1:14" s="18" customFormat="1" ht="12.75" x14ac:dyDescent="0.2">
      <c r="A60" s="21" t="s">
        <v>149</v>
      </c>
      <c r="B60" s="21" t="s">
        <v>148</v>
      </c>
      <c r="C60" s="21" t="s">
        <v>150</v>
      </c>
      <c r="D60" s="22">
        <v>315721.90000000002</v>
      </c>
      <c r="E60" s="22">
        <v>619.04999999999995</v>
      </c>
      <c r="F60" s="22">
        <v>316340.95</v>
      </c>
      <c r="G60" s="22">
        <v>0</v>
      </c>
      <c r="H60" s="22">
        <v>25025.29</v>
      </c>
      <c r="I60" s="22">
        <v>25025.29</v>
      </c>
      <c r="J60" s="22">
        <v>23503.34</v>
      </c>
      <c r="K60" s="22">
        <v>291315.65999999997</v>
      </c>
      <c r="L60" s="22">
        <v>291315.65999999997</v>
      </c>
      <c r="M60" s="22">
        <v>292837.61</v>
      </c>
      <c r="N60" s="23">
        <f t="shared" si="0"/>
        <v>7.9108601020512842E-2</v>
      </c>
    </row>
    <row r="61" spans="1:14" s="18" customFormat="1" ht="12.75" x14ac:dyDescent="0.2">
      <c r="A61" s="21" t="s">
        <v>151</v>
      </c>
      <c r="B61" s="21" t="s">
        <v>148</v>
      </c>
      <c r="C61" s="21" t="s">
        <v>152</v>
      </c>
      <c r="D61" s="22">
        <v>167850</v>
      </c>
      <c r="E61" s="22">
        <v>3538.33</v>
      </c>
      <c r="F61" s="22">
        <v>171388.33</v>
      </c>
      <c r="G61" s="22">
        <v>0</v>
      </c>
      <c r="H61" s="22">
        <v>13316.73</v>
      </c>
      <c r="I61" s="22">
        <v>13316.73</v>
      </c>
      <c r="J61" s="22">
        <v>12506.85</v>
      </c>
      <c r="K61" s="22">
        <v>158071.6</v>
      </c>
      <c r="L61" s="22">
        <v>158071.6</v>
      </c>
      <c r="M61" s="22">
        <v>158881.48000000001</v>
      </c>
      <c r="N61" s="23">
        <f t="shared" si="0"/>
        <v>7.7699164231310264E-2</v>
      </c>
    </row>
    <row r="62" spans="1:14" s="18" customFormat="1" ht="12.75" x14ac:dyDescent="0.2">
      <c r="A62" s="21" t="s">
        <v>153</v>
      </c>
      <c r="B62" s="21" t="s">
        <v>148</v>
      </c>
      <c r="C62" s="21" t="s">
        <v>52</v>
      </c>
      <c r="D62" s="22">
        <v>370812</v>
      </c>
      <c r="E62" s="22">
        <v>-16.63</v>
      </c>
      <c r="F62" s="22">
        <v>370795.37</v>
      </c>
      <c r="G62" s="22">
        <v>0</v>
      </c>
      <c r="H62" s="22">
        <v>99370</v>
      </c>
      <c r="I62" s="22">
        <v>99370</v>
      </c>
      <c r="J62" s="22">
        <v>93326.68</v>
      </c>
      <c r="K62" s="22">
        <v>271425.37</v>
      </c>
      <c r="L62" s="22">
        <v>271425.37</v>
      </c>
      <c r="M62" s="22">
        <v>277468.69</v>
      </c>
      <c r="N62" s="23">
        <f t="shared" si="0"/>
        <v>0.26799148004464024</v>
      </c>
    </row>
    <row r="63" spans="1:14" s="18" customFormat="1" ht="12.75" x14ac:dyDescent="0.2">
      <c r="A63" s="21" t="s">
        <v>154</v>
      </c>
      <c r="B63" s="21" t="s">
        <v>148</v>
      </c>
      <c r="C63" s="21" t="s">
        <v>155</v>
      </c>
      <c r="D63" s="22">
        <v>404185.28</v>
      </c>
      <c r="E63" s="22">
        <v>-1364.74</v>
      </c>
      <c r="F63" s="22">
        <v>402820.54</v>
      </c>
      <c r="G63" s="22">
        <v>0</v>
      </c>
      <c r="H63" s="22">
        <v>105117.94</v>
      </c>
      <c r="I63" s="22">
        <v>105117.94</v>
      </c>
      <c r="J63" s="22">
        <v>98725.05</v>
      </c>
      <c r="K63" s="22">
        <v>297702.59999999998</v>
      </c>
      <c r="L63" s="22">
        <v>297702.59999999998</v>
      </c>
      <c r="M63" s="22">
        <v>304095.49</v>
      </c>
      <c r="N63" s="23">
        <f t="shared" si="0"/>
        <v>0.26095476660648936</v>
      </c>
    </row>
    <row r="64" spans="1:14" s="18" customFormat="1" ht="12.75" x14ac:dyDescent="0.2">
      <c r="A64" s="21" t="s">
        <v>156</v>
      </c>
      <c r="B64" s="21" t="s">
        <v>148</v>
      </c>
      <c r="C64" s="21" t="s">
        <v>58</v>
      </c>
      <c r="D64" s="22">
        <v>223678.92</v>
      </c>
      <c r="E64" s="22">
        <v>23920.400000000001</v>
      </c>
      <c r="F64" s="22">
        <v>247599.32</v>
      </c>
      <c r="G64" s="22">
        <v>0</v>
      </c>
      <c r="H64" s="22">
        <v>95542.75</v>
      </c>
      <c r="I64" s="22">
        <v>95542.75</v>
      </c>
      <c r="J64" s="22">
        <v>89732.19</v>
      </c>
      <c r="K64" s="22">
        <v>152056.57</v>
      </c>
      <c r="L64" s="22">
        <v>152056.57</v>
      </c>
      <c r="M64" s="22">
        <v>157867.13</v>
      </c>
      <c r="N64" s="23">
        <f t="shared" si="0"/>
        <v>0.38587646363487588</v>
      </c>
    </row>
    <row r="65" spans="1:14" s="18" customFormat="1" ht="12.75" x14ac:dyDescent="0.2">
      <c r="A65" s="21" t="s">
        <v>157</v>
      </c>
      <c r="B65" s="21" t="s">
        <v>148</v>
      </c>
      <c r="C65" s="21" t="s">
        <v>60</v>
      </c>
      <c r="D65" s="22">
        <v>10000</v>
      </c>
      <c r="E65" s="22">
        <v>0</v>
      </c>
      <c r="F65" s="22">
        <v>10000</v>
      </c>
      <c r="G65" s="22">
        <v>0</v>
      </c>
      <c r="H65" s="22">
        <v>1166.47</v>
      </c>
      <c r="I65" s="22">
        <v>1166.47</v>
      </c>
      <c r="J65" s="22">
        <v>1095.53</v>
      </c>
      <c r="K65" s="22">
        <v>8833.5300000000007</v>
      </c>
      <c r="L65" s="22">
        <v>8833.5300000000007</v>
      </c>
      <c r="M65" s="22">
        <v>8904.4699999999993</v>
      </c>
      <c r="N65" s="23">
        <f t="shared" si="0"/>
        <v>0.116647</v>
      </c>
    </row>
    <row r="66" spans="1:14" s="18" customFormat="1" ht="12.75" x14ac:dyDescent="0.2">
      <c r="A66" s="21" t="s">
        <v>158</v>
      </c>
      <c r="B66" s="21" t="s">
        <v>148</v>
      </c>
      <c r="C66" s="21" t="s">
        <v>62</v>
      </c>
      <c r="D66" s="22">
        <v>10000</v>
      </c>
      <c r="E66" s="22">
        <v>0</v>
      </c>
      <c r="F66" s="22">
        <v>10000</v>
      </c>
      <c r="G66" s="22">
        <v>0</v>
      </c>
      <c r="H66" s="22">
        <v>0</v>
      </c>
      <c r="I66" s="22">
        <v>0</v>
      </c>
      <c r="J66" s="22">
        <v>0</v>
      </c>
      <c r="K66" s="22">
        <v>10000</v>
      </c>
      <c r="L66" s="22">
        <v>10000</v>
      </c>
      <c r="M66" s="22">
        <v>10000</v>
      </c>
      <c r="N66" s="23">
        <f t="shared" si="0"/>
        <v>0</v>
      </c>
    </row>
    <row r="67" spans="1:14" s="18" customFormat="1" ht="12.75" x14ac:dyDescent="0.2">
      <c r="A67" s="21" t="s">
        <v>159</v>
      </c>
      <c r="B67" s="21" t="s">
        <v>148</v>
      </c>
      <c r="C67" s="21" t="s">
        <v>64</v>
      </c>
      <c r="D67" s="22">
        <v>488466.8</v>
      </c>
      <c r="E67" s="22">
        <v>706.44</v>
      </c>
      <c r="F67" s="22">
        <v>489173.24</v>
      </c>
      <c r="G67" s="22">
        <v>0</v>
      </c>
      <c r="H67" s="22">
        <v>176937.52</v>
      </c>
      <c r="I67" s="22">
        <v>176937.52</v>
      </c>
      <c r="J67" s="22">
        <v>166176.82</v>
      </c>
      <c r="K67" s="22">
        <v>312235.71999999997</v>
      </c>
      <c r="L67" s="22">
        <v>312235.71999999997</v>
      </c>
      <c r="M67" s="22">
        <v>322996.42</v>
      </c>
      <c r="N67" s="23">
        <f t="shared" ref="N67:N101" si="1">+I67/F67</f>
        <v>0.36170727572914657</v>
      </c>
    </row>
    <row r="68" spans="1:14" s="18" customFormat="1" ht="12.75" x14ac:dyDescent="0.2">
      <c r="A68" s="21" t="s">
        <v>160</v>
      </c>
      <c r="B68" s="21" t="s">
        <v>148</v>
      </c>
      <c r="C68" s="21" t="s">
        <v>161</v>
      </c>
      <c r="D68" s="22">
        <v>349264.25</v>
      </c>
      <c r="E68" s="22">
        <v>505.12</v>
      </c>
      <c r="F68" s="22">
        <v>349769.37</v>
      </c>
      <c r="G68" s="22">
        <v>0</v>
      </c>
      <c r="H68" s="22">
        <v>111033.35</v>
      </c>
      <c r="I68" s="22">
        <v>111033.35</v>
      </c>
      <c r="J68" s="22">
        <v>104280.7</v>
      </c>
      <c r="K68" s="22">
        <v>238736.02</v>
      </c>
      <c r="L68" s="22">
        <v>238736.02</v>
      </c>
      <c r="M68" s="22">
        <v>245488.67</v>
      </c>
      <c r="N68" s="23">
        <f t="shared" si="1"/>
        <v>0.31744732250282526</v>
      </c>
    </row>
    <row r="69" spans="1:14" s="18" customFormat="1" ht="12.75" x14ac:dyDescent="0.2">
      <c r="A69" s="21" t="s">
        <v>162</v>
      </c>
      <c r="B69" s="21" t="s">
        <v>148</v>
      </c>
      <c r="C69" s="21" t="s">
        <v>163</v>
      </c>
      <c r="D69" s="22">
        <v>20000</v>
      </c>
      <c r="E69" s="22">
        <v>-5000</v>
      </c>
      <c r="F69" s="22">
        <v>15000</v>
      </c>
      <c r="G69" s="22">
        <v>0</v>
      </c>
      <c r="H69" s="22">
        <v>4293.1400000000003</v>
      </c>
      <c r="I69" s="22">
        <v>4293.1400000000003</v>
      </c>
      <c r="J69" s="22">
        <v>4032.05</v>
      </c>
      <c r="K69" s="22">
        <v>10706.86</v>
      </c>
      <c r="L69" s="22">
        <v>10706.86</v>
      </c>
      <c r="M69" s="22">
        <v>10967.95</v>
      </c>
      <c r="N69" s="23">
        <f t="shared" si="1"/>
        <v>0.28620933333333337</v>
      </c>
    </row>
    <row r="70" spans="1:14" s="18" customFormat="1" ht="12.75" x14ac:dyDescent="0.2">
      <c r="A70" s="21" t="s">
        <v>164</v>
      </c>
      <c r="B70" s="21" t="s">
        <v>148</v>
      </c>
      <c r="C70" s="21" t="s">
        <v>165</v>
      </c>
      <c r="D70" s="22">
        <v>72570</v>
      </c>
      <c r="E70" s="22">
        <v>0</v>
      </c>
      <c r="F70" s="22">
        <v>72570</v>
      </c>
      <c r="G70" s="22">
        <v>0</v>
      </c>
      <c r="H70" s="22">
        <v>12537.5</v>
      </c>
      <c r="I70" s="22">
        <v>12537.5</v>
      </c>
      <c r="J70" s="22">
        <v>11775.01</v>
      </c>
      <c r="K70" s="22">
        <v>60032.5</v>
      </c>
      <c r="L70" s="22">
        <v>60032.5</v>
      </c>
      <c r="M70" s="22">
        <v>60794.99</v>
      </c>
      <c r="N70" s="23">
        <f t="shared" si="1"/>
        <v>0.17276422764227642</v>
      </c>
    </row>
    <row r="71" spans="1:14" s="18" customFormat="1" ht="12.75" x14ac:dyDescent="0.2">
      <c r="A71" s="21" t="s">
        <v>166</v>
      </c>
      <c r="B71" s="21" t="s">
        <v>148</v>
      </c>
      <c r="C71" s="21" t="s">
        <v>167</v>
      </c>
      <c r="D71" s="22">
        <v>20000</v>
      </c>
      <c r="E71" s="22">
        <v>-6416.15</v>
      </c>
      <c r="F71" s="22">
        <v>13583.85</v>
      </c>
      <c r="G71" s="22">
        <v>0</v>
      </c>
      <c r="H71" s="22">
        <v>2191.04</v>
      </c>
      <c r="I71" s="22">
        <v>2191.04</v>
      </c>
      <c r="J71" s="22">
        <v>2057.79</v>
      </c>
      <c r="K71" s="22">
        <v>11392.81</v>
      </c>
      <c r="L71" s="22">
        <v>11392.81</v>
      </c>
      <c r="M71" s="22">
        <v>11526.06</v>
      </c>
      <c r="N71" s="23">
        <f t="shared" si="1"/>
        <v>0.16129742304280451</v>
      </c>
    </row>
    <row r="72" spans="1:14" s="18" customFormat="1" ht="12.75" x14ac:dyDescent="0.2">
      <c r="A72" s="21" t="s">
        <v>168</v>
      </c>
      <c r="B72" s="21" t="s">
        <v>169</v>
      </c>
      <c r="C72" s="21" t="s">
        <v>78</v>
      </c>
      <c r="D72" s="22">
        <v>5640</v>
      </c>
      <c r="E72" s="22">
        <v>0</v>
      </c>
      <c r="F72" s="22">
        <v>5640</v>
      </c>
      <c r="G72" s="22">
        <v>0</v>
      </c>
      <c r="H72" s="22">
        <v>5640</v>
      </c>
      <c r="I72" s="22">
        <v>1880</v>
      </c>
      <c r="J72" s="22">
        <v>1867.74</v>
      </c>
      <c r="K72" s="22">
        <v>0</v>
      </c>
      <c r="L72" s="22">
        <v>3760</v>
      </c>
      <c r="M72" s="22">
        <v>3772.26</v>
      </c>
      <c r="N72" s="23">
        <f t="shared" si="1"/>
        <v>0.33333333333333331</v>
      </c>
    </row>
    <row r="73" spans="1:14" s="18" customFormat="1" ht="12.75" x14ac:dyDescent="0.2">
      <c r="A73" s="21" t="s">
        <v>170</v>
      </c>
      <c r="B73" s="21" t="s">
        <v>169</v>
      </c>
      <c r="C73" s="21" t="s">
        <v>80</v>
      </c>
      <c r="D73" s="22">
        <v>0</v>
      </c>
      <c r="E73" s="22">
        <v>36105.74</v>
      </c>
      <c r="F73" s="22">
        <v>36105.74</v>
      </c>
      <c r="G73" s="22">
        <v>0</v>
      </c>
      <c r="H73" s="22">
        <v>36105.74</v>
      </c>
      <c r="I73" s="22">
        <v>36105.74</v>
      </c>
      <c r="J73" s="22">
        <v>35870.31</v>
      </c>
      <c r="K73" s="22">
        <v>0</v>
      </c>
      <c r="L73" s="22">
        <v>0</v>
      </c>
      <c r="M73" s="22">
        <v>235.43</v>
      </c>
      <c r="N73" s="23">
        <f t="shared" si="1"/>
        <v>1</v>
      </c>
    </row>
    <row r="74" spans="1:14" s="18" customFormat="1" ht="12.75" x14ac:dyDescent="0.2">
      <c r="A74" s="21" t="s">
        <v>171</v>
      </c>
      <c r="B74" s="21" t="s">
        <v>169</v>
      </c>
      <c r="C74" s="21" t="s">
        <v>172</v>
      </c>
      <c r="D74" s="22">
        <v>6630</v>
      </c>
      <c r="E74" s="22">
        <v>0</v>
      </c>
      <c r="F74" s="22">
        <v>6630</v>
      </c>
      <c r="G74" s="22">
        <v>0</v>
      </c>
      <c r="H74" s="22">
        <v>0</v>
      </c>
      <c r="I74" s="22">
        <v>0</v>
      </c>
      <c r="J74" s="22">
        <v>0</v>
      </c>
      <c r="K74" s="22">
        <v>6630</v>
      </c>
      <c r="L74" s="22">
        <v>6630</v>
      </c>
      <c r="M74" s="22">
        <v>6630</v>
      </c>
      <c r="N74" s="23">
        <f t="shared" si="1"/>
        <v>0</v>
      </c>
    </row>
    <row r="75" spans="1:14" s="18" customFormat="1" ht="12.75" x14ac:dyDescent="0.2">
      <c r="A75" s="21" t="s">
        <v>173</v>
      </c>
      <c r="B75" s="21" t="s">
        <v>169</v>
      </c>
      <c r="C75" s="21" t="s">
        <v>174</v>
      </c>
      <c r="D75" s="22">
        <v>797129.37</v>
      </c>
      <c r="E75" s="22">
        <v>-29847.82</v>
      </c>
      <c r="F75" s="22">
        <v>767281.55</v>
      </c>
      <c r="G75" s="22">
        <v>0</v>
      </c>
      <c r="H75" s="22">
        <v>716472.84</v>
      </c>
      <c r="I75" s="22">
        <v>243666.54</v>
      </c>
      <c r="J75" s="22">
        <v>242077.67</v>
      </c>
      <c r="K75" s="22">
        <v>50808.71</v>
      </c>
      <c r="L75" s="22">
        <v>523615.01</v>
      </c>
      <c r="M75" s="22">
        <v>525203.88</v>
      </c>
      <c r="N75" s="23">
        <f t="shared" si="1"/>
        <v>0.31757122271479094</v>
      </c>
    </row>
    <row r="76" spans="1:14" s="18" customFormat="1" ht="12.75" x14ac:dyDescent="0.2">
      <c r="A76" s="21" t="s">
        <v>175</v>
      </c>
      <c r="B76" s="21" t="s">
        <v>169</v>
      </c>
      <c r="C76" s="21" t="s">
        <v>176</v>
      </c>
      <c r="D76" s="22">
        <v>1036454.76</v>
      </c>
      <c r="E76" s="22">
        <v>-25820.54</v>
      </c>
      <c r="F76" s="22">
        <v>1010634.22</v>
      </c>
      <c r="G76" s="22">
        <v>0</v>
      </c>
      <c r="H76" s="22">
        <v>17181.25</v>
      </c>
      <c r="I76" s="22">
        <v>5194.38</v>
      </c>
      <c r="J76" s="22">
        <v>5160.51</v>
      </c>
      <c r="K76" s="22">
        <v>993452.97</v>
      </c>
      <c r="L76" s="22">
        <v>1005439.84</v>
      </c>
      <c r="M76" s="22">
        <v>1005473.71</v>
      </c>
      <c r="N76" s="23">
        <f t="shared" si="1"/>
        <v>5.1397230543014866E-3</v>
      </c>
    </row>
    <row r="77" spans="1:14" s="18" customFormat="1" ht="12.75" x14ac:dyDescent="0.2">
      <c r="A77" s="21" t="s">
        <v>177</v>
      </c>
      <c r="B77" s="21" t="s">
        <v>169</v>
      </c>
      <c r="C77" s="21" t="s">
        <v>178</v>
      </c>
      <c r="D77" s="22">
        <v>0</v>
      </c>
      <c r="E77" s="22">
        <v>1188</v>
      </c>
      <c r="F77" s="22">
        <v>1188</v>
      </c>
      <c r="G77" s="22">
        <v>0</v>
      </c>
      <c r="H77" s="22">
        <v>1188</v>
      </c>
      <c r="I77" s="22">
        <v>1188</v>
      </c>
      <c r="J77" s="22">
        <v>1180.25</v>
      </c>
      <c r="K77" s="22">
        <v>0</v>
      </c>
      <c r="L77" s="22">
        <v>0</v>
      </c>
      <c r="M77" s="22">
        <v>7.75</v>
      </c>
      <c r="N77" s="23">
        <f t="shared" si="1"/>
        <v>1</v>
      </c>
    </row>
    <row r="78" spans="1:14" s="18" customFormat="1" ht="12.75" x14ac:dyDescent="0.2">
      <c r="A78" s="21" t="s">
        <v>179</v>
      </c>
      <c r="B78" s="21" t="s">
        <v>169</v>
      </c>
      <c r="C78" s="21" t="s">
        <v>180</v>
      </c>
      <c r="D78" s="22">
        <v>1500</v>
      </c>
      <c r="E78" s="22">
        <v>0</v>
      </c>
      <c r="F78" s="22">
        <v>1500</v>
      </c>
      <c r="G78" s="22">
        <v>1240</v>
      </c>
      <c r="H78" s="22">
        <v>0</v>
      </c>
      <c r="I78" s="22">
        <v>0</v>
      </c>
      <c r="J78" s="22">
        <v>0</v>
      </c>
      <c r="K78" s="22">
        <v>260</v>
      </c>
      <c r="L78" s="22">
        <v>1500</v>
      </c>
      <c r="M78" s="22">
        <v>1500</v>
      </c>
      <c r="N78" s="23">
        <f t="shared" si="1"/>
        <v>0</v>
      </c>
    </row>
    <row r="79" spans="1:14" s="18" customFormat="1" ht="12.75" x14ac:dyDescent="0.2">
      <c r="A79" s="21" t="s">
        <v>225</v>
      </c>
      <c r="B79" s="21" t="s">
        <v>169</v>
      </c>
      <c r="C79" s="21" t="s">
        <v>226</v>
      </c>
      <c r="D79" s="22">
        <v>91147.5</v>
      </c>
      <c r="E79" s="22">
        <v>0</v>
      </c>
      <c r="F79" s="22">
        <v>91147.5</v>
      </c>
      <c r="G79" s="22">
        <v>0</v>
      </c>
      <c r="H79" s="22">
        <v>0</v>
      </c>
      <c r="I79" s="22">
        <v>0</v>
      </c>
      <c r="J79" s="22">
        <v>0</v>
      </c>
      <c r="K79" s="22">
        <v>91147.5</v>
      </c>
      <c r="L79" s="22">
        <v>91147.5</v>
      </c>
      <c r="M79" s="22">
        <v>91147.5</v>
      </c>
      <c r="N79" s="23">
        <f t="shared" si="1"/>
        <v>0</v>
      </c>
    </row>
    <row r="80" spans="1:14" s="18" customFormat="1" ht="12.75" x14ac:dyDescent="0.2">
      <c r="A80" s="21" t="s">
        <v>227</v>
      </c>
      <c r="B80" s="21" t="s">
        <v>169</v>
      </c>
      <c r="C80" s="21" t="s">
        <v>202</v>
      </c>
      <c r="D80" s="22">
        <v>18900</v>
      </c>
      <c r="E80" s="22">
        <v>0</v>
      </c>
      <c r="F80" s="22">
        <v>18900</v>
      </c>
      <c r="G80" s="22">
        <v>0</v>
      </c>
      <c r="H80" s="22">
        <v>7639</v>
      </c>
      <c r="I80" s="22">
        <v>618.9</v>
      </c>
      <c r="J80" s="22">
        <v>614.87</v>
      </c>
      <c r="K80" s="22">
        <v>11261</v>
      </c>
      <c r="L80" s="22">
        <v>18281.099999999999</v>
      </c>
      <c r="M80" s="22">
        <v>18285.13</v>
      </c>
      <c r="N80" s="23">
        <f t="shared" si="1"/>
        <v>3.2746031746031745E-2</v>
      </c>
    </row>
    <row r="81" spans="1:14" s="18" customFormat="1" ht="12.75" x14ac:dyDescent="0.2">
      <c r="A81" s="21" t="s">
        <v>228</v>
      </c>
      <c r="B81" s="21" t="s">
        <v>169</v>
      </c>
      <c r="C81" s="21" t="s">
        <v>229</v>
      </c>
      <c r="D81" s="22">
        <v>19167.400000000001</v>
      </c>
      <c r="E81" s="22">
        <v>0</v>
      </c>
      <c r="F81" s="22">
        <v>19167.400000000001</v>
      </c>
      <c r="G81" s="22">
        <v>11250</v>
      </c>
      <c r="H81" s="22">
        <v>0</v>
      </c>
      <c r="I81" s="22">
        <v>0</v>
      </c>
      <c r="J81" s="22">
        <v>0</v>
      </c>
      <c r="K81" s="22">
        <v>7917.4</v>
      </c>
      <c r="L81" s="22">
        <v>19167.400000000001</v>
      </c>
      <c r="M81" s="22">
        <v>19167.400000000001</v>
      </c>
      <c r="N81" s="23">
        <f t="shared" si="1"/>
        <v>0</v>
      </c>
    </row>
    <row r="82" spans="1:14" s="18" customFormat="1" ht="12.75" x14ac:dyDescent="0.2">
      <c r="A82" s="21" t="s">
        <v>181</v>
      </c>
      <c r="B82" s="21" t="s">
        <v>169</v>
      </c>
      <c r="C82" s="21" t="s">
        <v>130</v>
      </c>
      <c r="D82" s="22">
        <v>14500</v>
      </c>
      <c r="E82" s="22">
        <v>0</v>
      </c>
      <c r="F82" s="22">
        <v>14500</v>
      </c>
      <c r="G82" s="22">
        <v>7790.4</v>
      </c>
      <c r="H82" s="22">
        <v>750</v>
      </c>
      <c r="I82" s="22">
        <v>750</v>
      </c>
      <c r="J82" s="22">
        <v>745.11</v>
      </c>
      <c r="K82" s="22">
        <v>5959.6</v>
      </c>
      <c r="L82" s="22">
        <v>13750</v>
      </c>
      <c r="M82" s="22">
        <v>13754.89</v>
      </c>
      <c r="N82" s="23">
        <f t="shared" si="1"/>
        <v>5.1724137931034482E-2</v>
      </c>
    </row>
    <row r="83" spans="1:14" s="18" customFormat="1" ht="12.75" x14ac:dyDescent="0.2">
      <c r="A83" s="21" t="s">
        <v>182</v>
      </c>
      <c r="B83" s="21" t="s">
        <v>169</v>
      </c>
      <c r="C83" s="21" t="s">
        <v>132</v>
      </c>
      <c r="D83" s="22">
        <v>4000</v>
      </c>
      <c r="E83" s="22">
        <v>0</v>
      </c>
      <c r="F83" s="22">
        <v>4000</v>
      </c>
      <c r="G83" s="22">
        <v>0</v>
      </c>
      <c r="H83" s="22">
        <v>3510</v>
      </c>
      <c r="I83" s="22">
        <v>3510</v>
      </c>
      <c r="J83" s="22">
        <v>3487.11</v>
      </c>
      <c r="K83" s="22">
        <v>490</v>
      </c>
      <c r="L83" s="22">
        <v>490</v>
      </c>
      <c r="M83" s="22">
        <v>512.89</v>
      </c>
      <c r="N83" s="23">
        <f t="shared" si="1"/>
        <v>0.87749999999999995</v>
      </c>
    </row>
    <row r="84" spans="1:14" s="18" customFormat="1" ht="12.75" x14ac:dyDescent="0.2">
      <c r="A84" s="21" t="s">
        <v>183</v>
      </c>
      <c r="B84" s="21" t="s">
        <v>169</v>
      </c>
      <c r="C84" s="21" t="s">
        <v>184</v>
      </c>
      <c r="D84" s="22">
        <v>29761.32</v>
      </c>
      <c r="E84" s="22">
        <v>0</v>
      </c>
      <c r="F84" s="22">
        <v>29761.32</v>
      </c>
      <c r="G84" s="22">
        <v>0</v>
      </c>
      <c r="H84" s="22">
        <v>18589.400000000001</v>
      </c>
      <c r="I84" s="22">
        <v>18589.400000000001</v>
      </c>
      <c r="J84" s="22">
        <v>18468.18</v>
      </c>
      <c r="K84" s="22">
        <v>11171.92</v>
      </c>
      <c r="L84" s="22">
        <v>11171.92</v>
      </c>
      <c r="M84" s="22">
        <v>11293.14</v>
      </c>
      <c r="N84" s="23">
        <f t="shared" si="1"/>
        <v>0.62461611245737758</v>
      </c>
    </row>
    <row r="85" spans="1:14" s="18" customFormat="1" ht="12.75" x14ac:dyDescent="0.2">
      <c r="A85" s="21" t="s">
        <v>185</v>
      </c>
      <c r="B85" s="21" t="s">
        <v>169</v>
      </c>
      <c r="C85" s="21" t="s">
        <v>186</v>
      </c>
      <c r="D85" s="22">
        <v>110758</v>
      </c>
      <c r="E85" s="22">
        <v>29847.82</v>
      </c>
      <c r="F85" s="22">
        <v>140605.82</v>
      </c>
      <c r="G85" s="22">
        <v>0</v>
      </c>
      <c r="H85" s="22">
        <v>140605.82</v>
      </c>
      <c r="I85" s="22">
        <v>26645.45</v>
      </c>
      <c r="J85" s="22">
        <v>26471.71</v>
      </c>
      <c r="K85" s="22">
        <v>0</v>
      </c>
      <c r="L85" s="22">
        <v>113960.37</v>
      </c>
      <c r="M85" s="22">
        <v>114134.11</v>
      </c>
      <c r="N85" s="23">
        <f t="shared" si="1"/>
        <v>0.18950460229882377</v>
      </c>
    </row>
    <row r="86" spans="1:14" s="18" customFormat="1" ht="12.75" x14ac:dyDescent="0.2">
      <c r="A86" s="21" t="s">
        <v>230</v>
      </c>
      <c r="B86" s="21" t="s">
        <v>231</v>
      </c>
      <c r="C86" s="21" t="s">
        <v>232</v>
      </c>
      <c r="D86" s="22">
        <v>5400</v>
      </c>
      <c r="E86" s="22">
        <v>0</v>
      </c>
      <c r="F86" s="22">
        <v>5400</v>
      </c>
      <c r="G86" s="22">
        <v>0</v>
      </c>
      <c r="H86" s="22">
        <v>0</v>
      </c>
      <c r="I86" s="22">
        <v>0</v>
      </c>
      <c r="J86" s="22">
        <v>0</v>
      </c>
      <c r="K86" s="22">
        <v>5400</v>
      </c>
      <c r="L86" s="22">
        <v>5400</v>
      </c>
      <c r="M86" s="22">
        <v>5400</v>
      </c>
      <c r="N86" s="23">
        <f t="shared" si="1"/>
        <v>0</v>
      </c>
    </row>
    <row r="87" spans="1:14" s="18" customFormat="1" ht="12.75" x14ac:dyDescent="0.2">
      <c r="A87" s="21" t="s">
        <v>188</v>
      </c>
      <c r="B87" s="21" t="s">
        <v>187</v>
      </c>
      <c r="C87" s="21" t="s">
        <v>150</v>
      </c>
      <c r="D87" s="22">
        <v>10356.870000000001</v>
      </c>
      <c r="E87" s="22">
        <v>4856.9399999999996</v>
      </c>
      <c r="F87" s="22">
        <v>15213.81</v>
      </c>
      <c r="G87" s="22">
        <v>0</v>
      </c>
      <c r="H87" s="22">
        <v>2748.96</v>
      </c>
      <c r="I87" s="22">
        <v>2748.96</v>
      </c>
      <c r="J87" s="22">
        <v>2562.83</v>
      </c>
      <c r="K87" s="22">
        <v>12464.85</v>
      </c>
      <c r="L87" s="22">
        <v>12464.85</v>
      </c>
      <c r="M87" s="22">
        <v>12650.98</v>
      </c>
      <c r="N87" s="23">
        <f t="shared" si="1"/>
        <v>0.18068846659712459</v>
      </c>
    </row>
    <row r="88" spans="1:14" s="18" customFormat="1" ht="12.75" x14ac:dyDescent="0.2">
      <c r="A88" s="21" t="s">
        <v>189</v>
      </c>
      <c r="B88" s="21" t="s">
        <v>187</v>
      </c>
      <c r="C88" s="21" t="s">
        <v>152</v>
      </c>
      <c r="D88" s="22">
        <v>2250</v>
      </c>
      <c r="E88" s="22">
        <v>1310.87</v>
      </c>
      <c r="F88" s="22">
        <v>3560.87</v>
      </c>
      <c r="G88" s="22">
        <v>0</v>
      </c>
      <c r="H88" s="22">
        <v>766.6</v>
      </c>
      <c r="I88" s="22">
        <v>766.6</v>
      </c>
      <c r="J88" s="22">
        <v>714.69</v>
      </c>
      <c r="K88" s="22">
        <v>2794.27</v>
      </c>
      <c r="L88" s="22">
        <v>2794.27</v>
      </c>
      <c r="M88" s="22">
        <v>2846.18</v>
      </c>
      <c r="N88" s="23">
        <f t="shared" si="1"/>
        <v>0.21528446699823359</v>
      </c>
    </row>
    <row r="89" spans="1:14" s="18" customFormat="1" ht="12.75" x14ac:dyDescent="0.2">
      <c r="A89" s="21" t="s">
        <v>190</v>
      </c>
      <c r="B89" s="21" t="s">
        <v>187</v>
      </c>
      <c r="C89" s="21" t="s">
        <v>52</v>
      </c>
      <c r="D89" s="22">
        <v>5200</v>
      </c>
      <c r="E89" s="22">
        <v>2273.37</v>
      </c>
      <c r="F89" s="22">
        <v>7473.37</v>
      </c>
      <c r="G89" s="22">
        <v>0</v>
      </c>
      <c r="H89" s="22">
        <v>1532</v>
      </c>
      <c r="I89" s="22">
        <v>1532</v>
      </c>
      <c r="J89" s="22">
        <v>1428.27</v>
      </c>
      <c r="K89" s="22">
        <v>5941.37</v>
      </c>
      <c r="L89" s="22">
        <v>5941.37</v>
      </c>
      <c r="M89" s="22">
        <v>6045.1</v>
      </c>
      <c r="N89" s="23">
        <f t="shared" si="1"/>
        <v>0.20499453392512348</v>
      </c>
    </row>
    <row r="90" spans="1:14" s="18" customFormat="1" ht="12.75" x14ac:dyDescent="0.2">
      <c r="A90" s="21" t="s">
        <v>191</v>
      </c>
      <c r="B90" s="21" t="s">
        <v>187</v>
      </c>
      <c r="C90" s="21" t="s">
        <v>58</v>
      </c>
      <c r="D90" s="22">
        <v>124282.44</v>
      </c>
      <c r="E90" s="22">
        <v>58283.28</v>
      </c>
      <c r="F90" s="22">
        <v>182565.72</v>
      </c>
      <c r="G90" s="22">
        <v>0</v>
      </c>
      <c r="H90" s="22">
        <v>57024.44</v>
      </c>
      <c r="I90" s="22">
        <v>57024.44</v>
      </c>
      <c r="J90" s="22">
        <v>53163.360000000001</v>
      </c>
      <c r="K90" s="22">
        <v>125541.28</v>
      </c>
      <c r="L90" s="22">
        <v>125541.28</v>
      </c>
      <c r="M90" s="22">
        <v>129402.36</v>
      </c>
      <c r="N90" s="23">
        <f t="shared" si="1"/>
        <v>0.31235020462768148</v>
      </c>
    </row>
    <row r="91" spans="1:14" s="18" customFormat="1" ht="12.75" x14ac:dyDescent="0.2">
      <c r="A91" s="21" t="s">
        <v>192</v>
      </c>
      <c r="B91" s="21" t="s">
        <v>187</v>
      </c>
      <c r="C91" s="21" t="s">
        <v>64</v>
      </c>
      <c r="D91" s="22">
        <v>14478.9</v>
      </c>
      <c r="E91" s="22">
        <v>6790.08</v>
      </c>
      <c r="F91" s="22">
        <v>21268.98</v>
      </c>
      <c r="G91" s="22">
        <v>0</v>
      </c>
      <c r="H91" s="22">
        <v>6073.08</v>
      </c>
      <c r="I91" s="22">
        <v>6073.08</v>
      </c>
      <c r="J91" s="22">
        <v>5661.88</v>
      </c>
      <c r="K91" s="22">
        <v>15195.9</v>
      </c>
      <c r="L91" s="22">
        <v>15195.9</v>
      </c>
      <c r="M91" s="22">
        <v>15607.1</v>
      </c>
      <c r="N91" s="23">
        <f t="shared" si="1"/>
        <v>0.28553696510128834</v>
      </c>
    </row>
    <row r="92" spans="1:14" s="18" customFormat="1" ht="12.75" x14ac:dyDescent="0.2">
      <c r="A92" s="21" t="s">
        <v>193</v>
      </c>
      <c r="B92" s="21" t="s">
        <v>187</v>
      </c>
      <c r="C92" s="21" t="s">
        <v>66</v>
      </c>
      <c r="D92" s="22">
        <v>10352.73</v>
      </c>
      <c r="E92" s="22">
        <v>4855.29</v>
      </c>
      <c r="F92" s="22">
        <v>15208.02</v>
      </c>
      <c r="G92" s="22">
        <v>0</v>
      </c>
      <c r="H92" s="22">
        <v>833</v>
      </c>
      <c r="I92" s="22">
        <v>833</v>
      </c>
      <c r="J92" s="22">
        <v>776.6</v>
      </c>
      <c r="K92" s="22">
        <v>14375.02</v>
      </c>
      <c r="L92" s="22">
        <v>14375.02</v>
      </c>
      <c r="M92" s="22">
        <v>14431.42</v>
      </c>
      <c r="N92" s="23">
        <f t="shared" si="1"/>
        <v>5.4773731228654352E-2</v>
      </c>
    </row>
    <row r="93" spans="1:14" s="18" customFormat="1" ht="12.75" x14ac:dyDescent="0.2">
      <c r="A93" s="21" t="s">
        <v>194</v>
      </c>
      <c r="B93" s="21" t="s">
        <v>187</v>
      </c>
      <c r="C93" s="21" t="s">
        <v>195</v>
      </c>
      <c r="D93" s="22">
        <v>10356.870000000001</v>
      </c>
      <c r="E93" s="22">
        <v>4856.93</v>
      </c>
      <c r="F93" s="22">
        <v>15213.8</v>
      </c>
      <c r="G93" s="22">
        <v>0</v>
      </c>
      <c r="H93" s="22">
        <v>0</v>
      </c>
      <c r="I93" s="22">
        <v>0</v>
      </c>
      <c r="J93" s="22">
        <v>0</v>
      </c>
      <c r="K93" s="22">
        <v>15213.8</v>
      </c>
      <c r="L93" s="22">
        <v>15213.8</v>
      </c>
      <c r="M93" s="22">
        <v>15213.8</v>
      </c>
      <c r="N93" s="23">
        <f t="shared" si="1"/>
        <v>0</v>
      </c>
    </row>
    <row r="94" spans="1:14" s="18" customFormat="1" ht="12.75" x14ac:dyDescent="0.2">
      <c r="A94" s="21" t="s">
        <v>197</v>
      </c>
      <c r="B94" s="21" t="s">
        <v>196</v>
      </c>
      <c r="C94" s="21" t="s">
        <v>198</v>
      </c>
      <c r="D94" s="22">
        <v>80000</v>
      </c>
      <c r="E94" s="22">
        <v>-80000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3">
        <v>0</v>
      </c>
    </row>
    <row r="95" spans="1:14" s="18" customFormat="1" ht="12.75" x14ac:dyDescent="0.2">
      <c r="A95" s="21" t="s">
        <v>233</v>
      </c>
      <c r="B95" s="21" t="s">
        <v>196</v>
      </c>
      <c r="C95" s="21" t="s">
        <v>234</v>
      </c>
      <c r="D95" s="22">
        <v>400000</v>
      </c>
      <c r="E95" s="22">
        <v>-395000</v>
      </c>
      <c r="F95" s="22">
        <v>5000</v>
      </c>
      <c r="G95" s="22">
        <v>0</v>
      </c>
      <c r="H95" s="22">
        <v>1525</v>
      </c>
      <c r="I95" s="22">
        <v>1525</v>
      </c>
      <c r="J95" s="22">
        <v>1224.06</v>
      </c>
      <c r="K95" s="22">
        <v>3475</v>
      </c>
      <c r="L95" s="22">
        <v>3475</v>
      </c>
      <c r="M95" s="22">
        <v>3775.94</v>
      </c>
      <c r="N95" s="23">
        <f t="shared" si="1"/>
        <v>0.30499999999999999</v>
      </c>
    </row>
    <row r="96" spans="1:14" s="18" customFormat="1" ht="12.75" x14ac:dyDescent="0.2">
      <c r="A96" s="21" t="s">
        <v>200</v>
      </c>
      <c r="B96" s="21" t="s">
        <v>196</v>
      </c>
      <c r="C96" s="21" t="s">
        <v>201</v>
      </c>
      <c r="D96" s="22">
        <v>628767.99</v>
      </c>
      <c r="E96" s="22">
        <v>-102806.06</v>
      </c>
      <c r="F96" s="22">
        <v>525961.93000000005</v>
      </c>
      <c r="G96" s="22">
        <v>0</v>
      </c>
      <c r="H96" s="22">
        <v>5961.92</v>
      </c>
      <c r="I96" s="22">
        <v>5961.92</v>
      </c>
      <c r="J96" s="22">
        <v>4785.3900000000003</v>
      </c>
      <c r="K96" s="22">
        <v>520000.01</v>
      </c>
      <c r="L96" s="22">
        <v>520000.01</v>
      </c>
      <c r="M96" s="22">
        <v>521176.54</v>
      </c>
      <c r="N96" s="23">
        <f t="shared" si="1"/>
        <v>1.1335269075463313E-2</v>
      </c>
    </row>
    <row r="97" spans="1:14" s="18" customFormat="1" ht="12.75" x14ac:dyDescent="0.2">
      <c r="A97" s="21" t="s">
        <v>235</v>
      </c>
      <c r="B97" s="21" t="s">
        <v>196</v>
      </c>
      <c r="C97" s="21" t="s">
        <v>114</v>
      </c>
      <c r="D97" s="22">
        <v>33000</v>
      </c>
      <c r="E97" s="22">
        <v>26700</v>
      </c>
      <c r="F97" s="22">
        <v>59700</v>
      </c>
      <c r="G97" s="22">
        <v>0</v>
      </c>
      <c r="H97" s="22">
        <v>56700</v>
      </c>
      <c r="I97" s="22">
        <v>9600</v>
      </c>
      <c r="J97" s="22">
        <v>7705.53</v>
      </c>
      <c r="K97" s="22">
        <v>3000</v>
      </c>
      <c r="L97" s="22">
        <v>50100</v>
      </c>
      <c r="M97" s="22">
        <v>51994.47</v>
      </c>
      <c r="N97" s="23">
        <f t="shared" si="1"/>
        <v>0.16080402010050251</v>
      </c>
    </row>
    <row r="98" spans="1:14" s="18" customFormat="1" ht="12.75" x14ac:dyDescent="0.2">
      <c r="A98" s="21" t="s">
        <v>203</v>
      </c>
      <c r="B98" s="21" t="s">
        <v>204</v>
      </c>
      <c r="C98" s="21" t="s">
        <v>205</v>
      </c>
      <c r="D98" s="22">
        <v>27000</v>
      </c>
      <c r="E98" s="22">
        <v>467879.3</v>
      </c>
      <c r="F98" s="22">
        <v>494879.3</v>
      </c>
      <c r="G98" s="22">
        <v>0</v>
      </c>
      <c r="H98" s="22">
        <v>0</v>
      </c>
      <c r="I98" s="22">
        <v>0</v>
      </c>
      <c r="J98" s="22">
        <v>0</v>
      </c>
      <c r="K98" s="22">
        <v>494879.3</v>
      </c>
      <c r="L98" s="22">
        <v>494879.3</v>
      </c>
      <c r="M98" s="22">
        <v>494879.3</v>
      </c>
      <c r="N98" s="23">
        <f t="shared" si="1"/>
        <v>0</v>
      </c>
    </row>
    <row r="99" spans="1:14" s="18" customFormat="1" ht="12.75" x14ac:dyDescent="0.2">
      <c r="A99" s="21" t="s">
        <v>236</v>
      </c>
      <c r="B99" s="21" t="s">
        <v>206</v>
      </c>
      <c r="C99" s="21" t="s">
        <v>237</v>
      </c>
      <c r="D99" s="22">
        <v>15000</v>
      </c>
      <c r="E99" s="22">
        <v>0</v>
      </c>
      <c r="F99" s="22">
        <v>15000</v>
      </c>
      <c r="G99" s="22">
        <v>0</v>
      </c>
      <c r="H99" s="22">
        <v>0</v>
      </c>
      <c r="I99" s="22">
        <v>0</v>
      </c>
      <c r="J99" s="22">
        <v>0</v>
      </c>
      <c r="K99" s="22">
        <v>15000</v>
      </c>
      <c r="L99" s="22">
        <v>15000</v>
      </c>
      <c r="M99" s="22">
        <v>15000</v>
      </c>
      <c r="N99" s="23">
        <f t="shared" si="1"/>
        <v>0</v>
      </c>
    </row>
    <row r="100" spans="1:14" s="18" customFormat="1" ht="12.75" x14ac:dyDescent="0.2">
      <c r="A100" s="21" t="s">
        <v>207</v>
      </c>
      <c r="B100" s="21" t="s">
        <v>208</v>
      </c>
      <c r="C100" s="21" t="s">
        <v>102</v>
      </c>
      <c r="D100" s="22">
        <v>38500</v>
      </c>
      <c r="E100" s="22">
        <v>0</v>
      </c>
      <c r="F100" s="22">
        <v>38500</v>
      </c>
      <c r="G100" s="22">
        <v>0</v>
      </c>
      <c r="H100" s="22">
        <v>0</v>
      </c>
      <c r="I100" s="22">
        <v>0</v>
      </c>
      <c r="J100" s="22">
        <v>0</v>
      </c>
      <c r="K100" s="22">
        <v>38500</v>
      </c>
      <c r="L100" s="22">
        <v>38500</v>
      </c>
      <c r="M100" s="22">
        <v>38500</v>
      </c>
      <c r="N100" s="23">
        <f t="shared" si="1"/>
        <v>0</v>
      </c>
    </row>
    <row r="101" spans="1:14" s="18" customFormat="1" ht="12.75" x14ac:dyDescent="0.2">
      <c r="A101" s="21" t="s">
        <v>209</v>
      </c>
      <c r="B101" s="21" t="s">
        <v>208</v>
      </c>
      <c r="C101" s="21" t="s">
        <v>103</v>
      </c>
      <c r="D101" s="22">
        <v>26610</v>
      </c>
      <c r="E101" s="22">
        <v>4720</v>
      </c>
      <c r="F101" s="22">
        <v>31330</v>
      </c>
      <c r="G101" s="22">
        <v>10520</v>
      </c>
      <c r="H101" s="22">
        <v>650</v>
      </c>
      <c r="I101" s="22">
        <v>650</v>
      </c>
      <c r="J101" s="22">
        <v>29.67</v>
      </c>
      <c r="K101" s="22">
        <v>20160</v>
      </c>
      <c r="L101" s="22">
        <v>30680</v>
      </c>
      <c r="M101" s="22">
        <v>31300.33</v>
      </c>
      <c r="N101" s="23">
        <f t="shared" si="1"/>
        <v>2.0746887966804978E-2</v>
      </c>
    </row>
    <row r="102" spans="1:14" ht="12.75" x14ac:dyDescent="0.2">
      <c r="A102" s="21" t="s">
        <v>210</v>
      </c>
      <c r="B102" s="21" t="s">
        <v>208</v>
      </c>
      <c r="C102" s="21" t="s">
        <v>211</v>
      </c>
      <c r="D102" s="22">
        <v>165000</v>
      </c>
      <c r="E102" s="22">
        <v>53903.57</v>
      </c>
      <c r="F102" s="22">
        <v>218903.57</v>
      </c>
      <c r="G102" s="22">
        <v>0</v>
      </c>
      <c r="H102" s="22">
        <v>44440.68</v>
      </c>
      <c r="I102" s="22">
        <v>44440.68</v>
      </c>
      <c r="J102" s="22">
        <v>2028.35</v>
      </c>
      <c r="K102" s="22">
        <v>174462.89</v>
      </c>
      <c r="L102" s="22">
        <v>174462.89</v>
      </c>
      <c r="M102" s="22">
        <v>216875.22</v>
      </c>
      <c r="N102" s="23">
        <f>+I102/F102</f>
        <v>0.20301487088584255</v>
      </c>
    </row>
    <row r="103" spans="1:14" ht="15.75" customHeight="1" x14ac:dyDescent="0.2"/>
    <row r="104" spans="1:14" ht="15.75" customHeight="1" x14ac:dyDescent="0.2"/>
    <row r="105" spans="1:14" ht="15.75" customHeight="1" x14ac:dyDescent="0.2"/>
    <row r="106" spans="1:14" ht="15.75" customHeight="1" x14ac:dyDescent="0.2"/>
    <row r="107" spans="1:14" ht="15.75" customHeight="1" x14ac:dyDescent="0.2"/>
    <row r="108" spans="1:14" ht="15.75" customHeight="1" x14ac:dyDescent="0.2"/>
    <row r="109" spans="1:14" ht="15.75" customHeight="1" x14ac:dyDescent="0.2"/>
    <row r="110" spans="1:14" ht="15.75" customHeight="1" x14ac:dyDescent="0.2"/>
    <row r="111" spans="1:14" ht="15.75" customHeight="1" x14ac:dyDescent="0.2"/>
    <row r="112" spans="1:14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1000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1">
        <v>45443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1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3" t="s">
        <v>214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V992"/>
  <sheetViews>
    <sheetView workbookViewId="0">
      <selection activeCell="E9" sqref="E9"/>
    </sheetView>
  </sheetViews>
  <sheetFormatPr baseColWidth="10" defaultColWidth="14.42578125" defaultRowHeight="15" customHeight="1" x14ac:dyDescent="0.25"/>
  <cols>
    <col min="1" max="1" width="43.7109375" customWidth="1"/>
    <col min="2" max="2" width="106" customWidth="1"/>
    <col min="3" max="22" width="10" customWidth="1"/>
  </cols>
  <sheetData>
    <row r="1" spans="1:22" ht="33" customHeight="1" x14ac:dyDescent="0.25">
      <c r="A1" s="6" t="s">
        <v>23</v>
      </c>
      <c r="B1" s="5" t="s">
        <v>240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2024-06-10T13:52:39Z</dcterms:modified>
</cp:coreProperties>
</file>